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 activeTab="11"/>
  </bookViews>
  <sheets>
    <sheet name="2108" sheetId="3" r:id="rId1"/>
    <sheet name="2208" sheetId="4" r:id="rId2"/>
    <sheet name="2308" sheetId="5" r:id="rId3"/>
    <sheet name="2408" sheetId="6" r:id="rId4"/>
    <sheet name="2508" sheetId="7" r:id="rId5"/>
    <sheet name="2608" sheetId="8" r:id="rId6"/>
    <sheet name="2708" sheetId="9" r:id="rId7"/>
    <sheet name="2808" sheetId="10" r:id="rId8"/>
    <sheet name="2908" sheetId="11" r:id="rId9"/>
    <sheet name="3009" sheetId="12" r:id="rId10"/>
    <sheet name="3109" sheetId="13" r:id="rId11"/>
    <sheet name="Annexure" sheetId="2" r:id="rId12"/>
  </sheets>
  <definedNames>
    <definedName name="_xlnm.Print_Area" localSheetId="0">'2108'!$A$1:$P$75</definedName>
    <definedName name="_xlnm.Print_Area" localSheetId="1">'2208'!$A$1:$P$75</definedName>
    <definedName name="_xlnm.Print_Area" localSheetId="2">'2308'!$A$1:$P$74</definedName>
    <definedName name="_xlnm.Print_Area" localSheetId="3">'2408'!$A$1:$P$74</definedName>
    <definedName name="_xlnm.Print_Area" localSheetId="4">'2508'!$A$1:$P$75</definedName>
    <definedName name="_xlnm.Print_Area" localSheetId="5">'2608'!$A$1:$P$74</definedName>
    <definedName name="_xlnm.Print_Area" localSheetId="6">'2708'!$A$1:$P$74</definedName>
    <definedName name="_xlnm.Print_Area" localSheetId="7">'2808'!$A$1:$P$74</definedName>
    <definedName name="_xlnm.Print_Area" localSheetId="8">'2908'!$A$1:$P$74</definedName>
    <definedName name="_xlnm.Print_Area" localSheetId="9">'3009'!$A$1:$P$74</definedName>
    <definedName name="_xlnm.Print_Area" localSheetId="10">'3109'!$A$1:$P$75</definedName>
    <definedName name="_xlnm.Print_Area" localSheetId="11">Annexure!$B$3:$E$37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/>
  <c r="D6"/>
  <c r="D7"/>
  <c r="D37" s="1"/>
  <c r="D8"/>
  <c r="D9"/>
  <c r="D10"/>
  <c r="D11"/>
  <c r="D12"/>
  <c r="D13"/>
  <c r="D14"/>
  <c r="D15"/>
  <c r="D16"/>
  <c r="C16"/>
  <c r="C14"/>
  <c r="C13"/>
  <c r="C12"/>
  <c r="C11"/>
  <c r="C10"/>
  <c r="C9"/>
  <c r="C8"/>
  <c r="C7"/>
  <c r="C6"/>
  <c r="C62" i="13"/>
  <c r="B62"/>
  <c r="O60"/>
  <c r="N60"/>
  <c r="J60"/>
  <c r="I60"/>
  <c r="E60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E30"/>
  <c r="O29"/>
  <c r="J29"/>
  <c r="E29"/>
  <c r="O28"/>
  <c r="J28"/>
  <c r="E28"/>
  <c r="C62" i="12"/>
  <c r="B62"/>
  <c r="O60"/>
  <c r="N60"/>
  <c r="J60"/>
  <c r="I60"/>
  <c r="E60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E30"/>
  <c r="O29"/>
  <c r="J29"/>
  <c r="E29"/>
  <c r="O28"/>
  <c r="J28"/>
  <c r="E28"/>
  <c r="C62" i="11"/>
  <c r="B62"/>
  <c r="O60"/>
  <c r="N60"/>
  <c r="J60"/>
  <c r="I60"/>
  <c r="E60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E30"/>
  <c r="O29"/>
  <c r="J29"/>
  <c r="E29"/>
  <c r="O28"/>
  <c r="J28"/>
  <c r="E28"/>
  <c r="C62" i="10"/>
  <c r="B62"/>
  <c r="O60"/>
  <c r="N60"/>
  <c r="J60"/>
  <c r="I60"/>
  <c r="E60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E30"/>
  <c r="O29"/>
  <c r="J29"/>
  <c r="E29"/>
  <c r="O28"/>
  <c r="J28"/>
  <c r="E28"/>
  <c r="C62" i="9"/>
  <c r="B62"/>
  <c r="O60"/>
  <c r="N60"/>
  <c r="J60"/>
  <c r="I60"/>
  <c r="E60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E30"/>
  <c r="O29"/>
  <c r="J29"/>
  <c r="E29"/>
  <c r="O28"/>
  <c r="J28"/>
  <c r="E28"/>
  <c r="C62" i="8"/>
  <c r="B62"/>
  <c r="O60"/>
  <c r="N60"/>
  <c r="J60"/>
  <c r="I60"/>
  <c r="E60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E30"/>
  <c r="O29"/>
  <c r="J29"/>
  <c r="E29"/>
  <c r="O28"/>
  <c r="J28"/>
  <c r="E28"/>
  <c r="C62" i="7"/>
  <c r="B62"/>
  <c r="O60"/>
  <c r="N60"/>
  <c r="J60"/>
  <c r="I60"/>
  <c r="E60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E30"/>
  <c r="O29"/>
  <c r="J29"/>
  <c r="E29"/>
  <c r="O28"/>
  <c r="J28"/>
  <c r="E28"/>
  <c r="C62" i="6"/>
  <c r="B62"/>
  <c r="O60"/>
  <c r="N60"/>
  <c r="J60"/>
  <c r="I60"/>
  <c r="E60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E30"/>
  <c r="O29"/>
  <c r="J29"/>
  <c r="E29"/>
  <c r="O28"/>
  <c r="J28"/>
  <c r="E28"/>
  <c r="C62" i="5"/>
  <c r="B62"/>
  <c r="O60"/>
  <c r="N60"/>
  <c r="J60"/>
  <c r="I60"/>
  <c r="E60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E30"/>
  <c r="O29"/>
  <c r="J29"/>
  <c r="E29"/>
  <c r="O28"/>
  <c r="J28"/>
  <c r="E28"/>
  <c r="C62" i="4"/>
  <c r="B62"/>
  <c r="O60"/>
  <c r="N60"/>
  <c r="J60"/>
  <c r="I60"/>
  <c r="E60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E30"/>
  <c r="O29"/>
  <c r="J29"/>
  <c r="E29"/>
  <c r="O28"/>
  <c r="J28"/>
  <c r="E28"/>
  <c r="C62" i="3"/>
  <c r="B62"/>
  <c r="O60"/>
  <c r="N60"/>
  <c r="J60"/>
  <c r="I60"/>
  <c r="E60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E30"/>
  <c r="O29"/>
  <c r="J29"/>
  <c r="E29"/>
  <c r="O28"/>
  <c r="J28"/>
  <c r="E28"/>
</calcChain>
</file>

<file path=xl/sharedStrings.xml><?xml version="1.0" encoding="utf-8"?>
<sst xmlns="http://schemas.openxmlformats.org/spreadsheetml/2006/main" count="553" uniqueCount="98">
  <si>
    <t>Annexure</t>
  </si>
  <si>
    <t>Date</t>
  </si>
  <si>
    <t>Energy at Entry point (MU)</t>
  </si>
  <si>
    <t>Total</t>
  </si>
  <si>
    <t>Schedules of  M/s The India  Cement Industries Ltd for the period from 21.08.2021 to 20.09.2021</t>
  </si>
  <si>
    <t>APPENDIX - 1 (a)</t>
  </si>
  <si>
    <t>Format for the  Day-ahead Wheeling Schedule for each 15-minute time block of the day : 21.08.2021</t>
  </si>
  <si>
    <t>To</t>
  </si>
  <si>
    <t>TSTRANSCO State Load Dispatch Centre</t>
  </si>
  <si>
    <t>VIDYUT SOUDHA</t>
  </si>
  <si>
    <t>HYDERABAD - 500 082</t>
  </si>
  <si>
    <t>Fax No:040-23393616 / 66665136</t>
  </si>
  <si>
    <t>Date: 20-08-2021</t>
  </si>
  <si>
    <t xml:space="preserve"> </t>
  </si>
  <si>
    <t>Declared capacity for the day 21.08.2021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</si>
  <si>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</si>
  <si>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</si>
  <si>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</si>
  <si>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</si>
  <si>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</si>
  <si>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</si>
  <si>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</si>
  <si>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</si>
  <si>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</si>
  <si>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</si>
  <si>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</si>
  <si>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</si>
  <si>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</si>
  <si>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</si>
  <si>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</si>
  <si>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</si>
  <si>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</si>
  <si>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</si>
  <si>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AUGUST 2021, Approval No.TSSLDC/06/TPOA/2021-22 Dated 28.07.2021.</t>
  </si>
  <si>
    <t>Signature of the OA Generator</t>
  </si>
  <si>
    <t xml:space="preserve"> / Scheduled Consumer/ OA Consumer</t>
  </si>
  <si>
    <t>21.08.2021</t>
  </si>
  <si>
    <t>Format for the  Day-ahead Wheeling Schedule for each 15-minute time block of the day : 22.08.2021</t>
  </si>
  <si>
    <t>Date: 21-08-2021</t>
  </si>
  <si>
    <t>Declared capacity for the day 22.08.2021</t>
  </si>
  <si>
    <t>22.08.2021</t>
  </si>
  <si>
    <t>Format for the  Day-ahead Wheeling Schedule for each 15-minute time block of the day : 23.08.2021</t>
  </si>
  <si>
    <t>Date: 22-08-2021</t>
  </si>
  <si>
    <t>Declared capacity for the day 23.08.2021</t>
  </si>
  <si>
    <t>23.08.2021</t>
  </si>
  <si>
    <t>Format for the  Day-ahead Wheeling Schedule for each 15-minute time block of the day : 24.08.2021</t>
  </si>
  <si>
    <t>Date: 23-08-2021</t>
  </si>
  <si>
    <t>Declared capacity for the day 24.08.2021</t>
  </si>
  <si>
    <t>16000 KW</t>
  </si>
  <si>
    <t>24.09.2021</t>
  </si>
  <si>
    <t>Format for the  Day-ahead Wheeling Schedule for each 15-minute time block of the day : 25.08.2021</t>
  </si>
  <si>
    <t>Date: 24-08-2021</t>
  </si>
  <si>
    <t>Declared capacity for the day 25.08.2021</t>
  </si>
  <si>
    <t>28.08.2021</t>
  </si>
  <si>
    <t>25.08.2021</t>
  </si>
  <si>
    <t>Format for the  Day-ahead Wheeling Schedule for each 15-minute time block of the day : 26.08.2021</t>
  </si>
  <si>
    <t>Date: 25-08-2021</t>
  </si>
  <si>
    <t>Declared capacity for the day 26.08.2021</t>
  </si>
  <si>
    <t>26.08.2021</t>
  </si>
  <si>
    <t>Format for the  Day-ahead Wheeling Schedule for each 15-minute time block of the day : 27.08.2021</t>
  </si>
  <si>
    <t>Date: 26-08-2021</t>
  </si>
  <si>
    <t>Declared capacity for the day 27.08.2021</t>
  </si>
  <si>
    <t>27.08.2021</t>
  </si>
  <si>
    <t>Format for the  Day-ahead Wheeling Schedule for each 15-minute time block of the day : 28.08.2021</t>
  </si>
  <si>
    <t>Date: 27-08-2021</t>
  </si>
  <si>
    <t>Declared capacity for the day 28.08.2021</t>
  </si>
  <si>
    <t>Format for the  Day-ahead Wheeling Schedule for each 15-minute time block of the day : 29.08.2021</t>
  </si>
  <si>
    <t>Date: 28-08-2021</t>
  </si>
  <si>
    <t>Declared capacity for the day 29.08.2021</t>
  </si>
  <si>
    <t>29.08.2021</t>
  </si>
  <si>
    <t>Format for the  Day-ahead Wheeling Schedule for each 15-minute time block of the day : 30.08.2021</t>
  </si>
  <si>
    <t>Date: 29-08-2021</t>
  </si>
  <si>
    <t>Declared capacity for the day 30.08.2021</t>
  </si>
  <si>
    <t>Format for the  Day-ahead Wheeling Schedule for each 15-minute time block of the day : 31.08.2021</t>
  </si>
  <si>
    <t>Date: 30-08-2021</t>
  </si>
  <si>
    <t>Declared capacity for the day 31.08.2021</t>
  </si>
  <si>
    <t>30.08.2021</t>
  </si>
  <si>
    <t>31.08.2021</t>
  </si>
  <si>
    <t>01.09.2021</t>
  </si>
  <si>
    <t>02.09.2021</t>
  </si>
  <si>
    <t>03.09.2021</t>
  </si>
  <si>
    <t>04.09.2021</t>
  </si>
  <si>
    <t>05.09.2021</t>
  </si>
  <si>
    <t>06.09.2021</t>
  </si>
  <si>
    <t>07.09.2021</t>
  </si>
  <si>
    <t>08.09.2021</t>
  </si>
  <si>
    <t>09.09.2021</t>
  </si>
  <si>
    <t>10.09.2021</t>
  </si>
  <si>
    <t>11.09.2021</t>
  </si>
  <si>
    <t>12.09.2021</t>
  </si>
  <si>
    <t>13.09.2021</t>
  </si>
  <si>
    <t>14.09.2021</t>
  </si>
  <si>
    <t>15.09.2021</t>
  </si>
  <si>
    <t>16.09.2021</t>
  </si>
  <si>
    <t>17.09.2021</t>
  </si>
  <si>
    <t>18.09.2021</t>
  </si>
  <si>
    <t>19.09.2021</t>
  </si>
  <si>
    <t>20.09.2021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</si>
</sst>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_);[Red]\(0.00\)"/>
    <numFmt numFmtId="166" formatCode="0.0000"/>
  </numFmts>
  <fonts count="1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Tahoma"/>
      <family val="2"/>
    </font>
    <font>
      <b/>
      <sz val="16"/>
      <name val="Times New Roman"/>
      <family val="1"/>
    </font>
    <font>
      <sz val="14"/>
      <name val="Times New Roman"/>
      <family val="1"/>
    </font>
    <font>
      <sz val="12"/>
      <name val="Arial"/>
      <family val="2"/>
    </font>
    <font>
      <b/>
      <sz val="14"/>
      <name val="Times New Roman"/>
      <family val="1"/>
    </font>
    <font>
      <sz val="11"/>
      <color indexed="8"/>
      <name val="Calibri"/>
      <family val="2"/>
    </font>
    <font>
      <b/>
      <sz val="14"/>
      <name val="Arial"/>
      <family val="2"/>
    </font>
    <font>
      <sz val="14"/>
      <color indexed="17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Times New Roman Greek"/>
      <family val="1"/>
      <charset val="161"/>
    </font>
    <font>
      <u/>
      <sz val="10"/>
      <name val="Arial"/>
      <family val="2"/>
    </font>
    <font>
      <sz val="10"/>
      <name val="Arial"/>
      <family val="2"/>
    </font>
    <font>
      <b/>
      <sz val="10"/>
      <name val="Times New Roman Greek"/>
      <family val="1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8" fillId="0" borderId="0">
      <alignment vertical="center"/>
    </xf>
  </cellStyleXfs>
  <cellXfs count="83">
    <xf numFmtId="0" fontId="0" fillId="0" borderId="0" xfId="0"/>
    <xf numFmtId="0" fontId="2" fillId="0" borderId="0" xfId="0" applyFont="1"/>
    <xf numFmtId="0" fontId="3" fillId="0" borderId="0" xfId="2"/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wrapText="1"/>
    </xf>
    <xf numFmtId="0" fontId="4" fillId="0" borderId="1" xfId="2" applyFont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/>
    </xf>
    <xf numFmtId="0" fontId="3" fillId="0" borderId="0" xfId="2" applyAlignment="1">
      <alignment horizontal="center"/>
    </xf>
    <xf numFmtId="0" fontId="11" fillId="0" borderId="3" xfId="0" applyFont="1" applyBorder="1"/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0" fontId="11" fillId="0" borderId="5" xfId="0" applyFont="1" applyBorder="1"/>
    <xf numFmtId="0" fontId="12" fillId="0" borderId="0" xfId="0" applyFont="1"/>
    <xf numFmtId="0" fontId="11" fillId="0" borderId="7" xfId="0" applyFont="1" applyBorder="1"/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6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/>
    <xf numFmtId="0" fontId="13" fillId="0" borderId="6" xfId="0" applyFont="1" applyBorder="1"/>
    <xf numFmtId="0" fontId="11" fillId="0" borderId="0" xfId="0" applyFont="1" applyBorder="1" applyAlignment="1">
      <alignment horizontal="center"/>
    </xf>
    <xf numFmtId="1" fontId="14" fillId="0" borderId="0" xfId="0" applyNumberFormat="1" applyFont="1" applyBorder="1" applyAlignment="1">
      <alignment horizontal="center"/>
    </xf>
    <xf numFmtId="0" fontId="13" fillId="0" borderId="0" xfId="0" applyFont="1" applyBorder="1"/>
    <xf numFmtId="0" fontId="11" fillId="0" borderId="8" xfId="0" applyFont="1" applyBorder="1" applyAlignment="1">
      <alignment horizontal="center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/>
    <xf numFmtId="0" fontId="15" fillId="0" borderId="9" xfId="0" applyFont="1" applyBorder="1" applyAlignment="1">
      <alignment horizontal="center"/>
    </xf>
    <xf numFmtId="0" fontId="15" fillId="0" borderId="7" xfId="0" applyFont="1" applyBorder="1" applyAlignment="1">
      <alignment horizontal="center" wrapText="1"/>
    </xf>
    <xf numFmtId="0" fontId="11" fillId="0" borderId="9" xfId="0" applyFont="1" applyBorder="1"/>
    <xf numFmtId="1" fontId="16" fillId="0" borderId="0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/>
    </xf>
    <xf numFmtId="1" fontId="16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2" xfId="0" applyFont="1" applyBorder="1"/>
    <xf numFmtId="0" fontId="11" fillId="0" borderId="10" xfId="0" applyFont="1" applyBorder="1"/>
    <xf numFmtId="0" fontId="14" fillId="0" borderId="6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65" fontId="14" fillId="2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1" fontId="14" fillId="2" borderId="1" xfId="0" applyNumberFormat="1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2" fontId="14" fillId="2" borderId="1" xfId="0" applyNumberFormat="1" applyFont="1" applyFill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1" fontId="11" fillId="0" borderId="0" xfId="0" applyNumberFormat="1" applyFont="1" applyBorder="1"/>
    <xf numFmtId="1" fontId="14" fillId="2" borderId="0" xfId="0" applyNumberFormat="1" applyFont="1" applyFill="1" applyBorder="1" applyAlignment="1">
      <alignment horizontal="center"/>
    </xf>
    <xf numFmtId="0" fontId="16" fillId="0" borderId="6" xfId="0" applyFont="1" applyBorder="1"/>
    <xf numFmtId="0" fontId="11" fillId="0" borderId="0" xfId="0" applyFont="1" applyBorder="1" applyAlignment="1">
      <alignment horizontal="center"/>
    </xf>
    <xf numFmtId="0" fontId="11" fillId="0" borderId="11" xfId="0" applyFont="1" applyBorder="1"/>
    <xf numFmtId="0" fontId="11" fillId="0" borderId="12" xfId="0" applyFont="1" applyBorder="1"/>
    <xf numFmtId="0" fontId="11" fillId="0" borderId="12" xfId="0" applyFont="1" applyBorder="1" applyAlignment="1">
      <alignment horizontal="center"/>
    </xf>
    <xf numFmtId="1" fontId="11" fillId="0" borderId="12" xfId="0" applyNumberFormat="1" applyFont="1" applyBorder="1"/>
    <xf numFmtId="0" fontId="12" fillId="0" borderId="0" xfId="0" applyFont="1" applyAlignment="1">
      <alignment horizontal="center"/>
    </xf>
    <xf numFmtId="1" fontId="12" fillId="0" borderId="0" xfId="0" applyNumberFormat="1" applyFont="1"/>
    <xf numFmtId="0" fontId="14" fillId="2" borderId="6" xfId="0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166" fontId="14" fillId="0" borderId="0" xfId="0" applyNumberFormat="1" applyFont="1" applyBorder="1" applyAlignment="1">
      <alignment horizontal="center"/>
    </xf>
    <xf numFmtId="0" fontId="6" fillId="0" borderId="1" xfId="2" applyFont="1" applyBorder="1" applyAlignment="1">
      <alignment horizontal="center"/>
    </xf>
    <xf numFmtId="2" fontId="6" fillId="0" borderId="1" xfId="2" applyNumberFormat="1" applyFont="1" applyBorder="1" applyAlignment="1">
      <alignment horizontal="center"/>
    </xf>
    <xf numFmtId="0" fontId="17" fillId="0" borderId="1" xfId="0" applyFont="1" applyBorder="1" applyAlignment="1">
      <alignment horizontal="center" wrapText="1"/>
    </xf>
    <xf numFmtId="0" fontId="11" fillId="0" borderId="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8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9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9" fillId="0" borderId="1" xfId="2" applyFont="1" applyBorder="1" applyAlignment="1">
      <alignment vertical="center" wrapText="1"/>
    </xf>
    <xf numFmtId="0" fontId="10" fillId="0" borderId="1" xfId="1" applyFont="1" applyFill="1" applyBorder="1" applyAlignment="1">
      <alignment horizontal="left" vertical="center" wrapText="1"/>
    </xf>
  </cellXfs>
  <cellStyles count="4">
    <cellStyle name="Normal" xfId="0" builtinId="0"/>
    <cellStyle name="Normal 2" xfId="3"/>
    <cellStyle name="Normal 3" xfId="2"/>
    <cellStyle name="Warning Text" xfId="1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28"/>
  <sheetViews>
    <sheetView topLeftCell="A33" zoomScale="112" zoomScaleNormal="112" zoomScaleSheetLayoutView="100" workbookViewId="0">
      <selection activeCell="E47" sqref="E47"/>
    </sheetView>
  </sheetViews>
  <sheetFormatPr defaultRowHeight="15.75"/>
  <cols>
    <col min="1" max="3" width="15.140625" style="12" customWidth="1"/>
    <col min="4" max="4" width="15.140625" style="60" customWidth="1"/>
    <col min="5" max="8" width="15.140625" style="12" customWidth="1"/>
    <col min="9" max="9" width="15.140625" style="60" customWidth="1"/>
    <col min="10" max="16" width="15.140625" style="12" customWidth="1"/>
    <col min="17" max="256" width="9.140625" style="12"/>
    <col min="257" max="272" width="15.140625" style="12" customWidth="1"/>
    <col min="273" max="512" width="9.140625" style="12"/>
    <col min="513" max="528" width="15.140625" style="12" customWidth="1"/>
    <col min="529" max="768" width="9.140625" style="12"/>
    <col min="769" max="784" width="15.140625" style="12" customWidth="1"/>
    <col min="785" max="1024" width="9.140625" style="12"/>
    <col min="1025" max="1040" width="15.140625" style="12" customWidth="1"/>
    <col min="1041" max="1280" width="9.140625" style="12"/>
    <col min="1281" max="1296" width="15.140625" style="12" customWidth="1"/>
    <col min="1297" max="1536" width="9.140625" style="12"/>
    <col min="1537" max="1552" width="15.140625" style="12" customWidth="1"/>
    <col min="1553" max="1792" width="9.140625" style="12"/>
    <col min="1793" max="1808" width="15.140625" style="12" customWidth="1"/>
    <col min="1809" max="2048" width="9.140625" style="12"/>
    <col min="2049" max="2064" width="15.140625" style="12" customWidth="1"/>
    <col min="2065" max="2304" width="9.140625" style="12"/>
    <col min="2305" max="2320" width="15.140625" style="12" customWidth="1"/>
    <col min="2321" max="2560" width="9.140625" style="12"/>
    <col min="2561" max="2576" width="15.140625" style="12" customWidth="1"/>
    <col min="2577" max="2816" width="9.140625" style="12"/>
    <col min="2817" max="2832" width="15.140625" style="12" customWidth="1"/>
    <col min="2833" max="3072" width="9.140625" style="12"/>
    <col min="3073" max="3088" width="15.140625" style="12" customWidth="1"/>
    <col min="3089" max="3328" width="9.140625" style="12"/>
    <col min="3329" max="3344" width="15.140625" style="12" customWidth="1"/>
    <col min="3345" max="3584" width="9.140625" style="12"/>
    <col min="3585" max="3600" width="15.140625" style="12" customWidth="1"/>
    <col min="3601" max="3840" width="9.140625" style="12"/>
    <col min="3841" max="3856" width="15.140625" style="12" customWidth="1"/>
    <col min="3857" max="4096" width="9.140625" style="12"/>
    <col min="4097" max="4112" width="15.140625" style="12" customWidth="1"/>
    <col min="4113" max="4352" width="9.140625" style="12"/>
    <col min="4353" max="4368" width="15.140625" style="12" customWidth="1"/>
    <col min="4369" max="4608" width="9.140625" style="12"/>
    <col min="4609" max="4624" width="15.140625" style="12" customWidth="1"/>
    <col min="4625" max="4864" width="9.140625" style="12"/>
    <col min="4865" max="4880" width="15.140625" style="12" customWidth="1"/>
    <col min="4881" max="5120" width="9.140625" style="12"/>
    <col min="5121" max="5136" width="15.140625" style="12" customWidth="1"/>
    <col min="5137" max="5376" width="9.140625" style="12"/>
    <col min="5377" max="5392" width="15.140625" style="12" customWidth="1"/>
    <col min="5393" max="5632" width="9.140625" style="12"/>
    <col min="5633" max="5648" width="15.140625" style="12" customWidth="1"/>
    <col min="5649" max="5888" width="9.140625" style="12"/>
    <col min="5889" max="5904" width="15.140625" style="12" customWidth="1"/>
    <col min="5905" max="6144" width="9.140625" style="12"/>
    <col min="6145" max="6160" width="15.140625" style="12" customWidth="1"/>
    <col min="6161" max="6400" width="9.140625" style="12"/>
    <col min="6401" max="6416" width="15.140625" style="12" customWidth="1"/>
    <col min="6417" max="6656" width="9.140625" style="12"/>
    <col min="6657" max="6672" width="15.140625" style="12" customWidth="1"/>
    <col min="6673" max="6912" width="9.140625" style="12"/>
    <col min="6913" max="6928" width="15.140625" style="12" customWidth="1"/>
    <col min="6929" max="7168" width="9.140625" style="12"/>
    <col min="7169" max="7184" width="15.140625" style="12" customWidth="1"/>
    <col min="7185" max="7424" width="9.140625" style="12"/>
    <col min="7425" max="7440" width="15.140625" style="12" customWidth="1"/>
    <col min="7441" max="7680" width="9.140625" style="12"/>
    <col min="7681" max="7696" width="15.140625" style="12" customWidth="1"/>
    <col min="7697" max="7936" width="9.140625" style="12"/>
    <col min="7937" max="7952" width="15.140625" style="12" customWidth="1"/>
    <col min="7953" max="8192" width="9.140625" style="12"/>
    <col min="8193" max="8208" width="15.140625" style="12" customWidth="1"/>
    <col min="8209" max="8448" width="9.140625" style="12"/>
    <col min="8449" max="8464" width="15.140625" style="12" customWidth="1"/>
    <col min="8465" max="8704" width="9.140625" style="12"/>
    <col min="8705" max="8720" width="15.140625" style="12" customWidth="1"/>
    <col min="8721" max="8960" width="9.140625" style="12"/>
    <col min="8961" max="8976" width="15.140625" style="12" customWidth="1"/>
    <col min="8977" max="9216" width="9.140625" style="12"/>
    <col min="9217" max="9232" width="15.140625" style="12" customWidth="1"/>
    <col min="9233" max="9472" width="9.140625" style="12"/>
    <col min="9473" max="9488" width="15.140625" style="12" customWidth="1"/>
    <col min="9489" max="9728" width="9.140625" style="12"/>
    <col min="9729" max="9744" width="15.140625" style="12" customWidth="1"/>
    <col min="9745" max="9984" width="9.140625" style="12"/>
    <col min="9985" max="10000" width="15.140625" style="12" customWidth="1"/>
    <col min="10001" max="10240" width="9.140625" style="12"/>
    <col min="10241" max="10256" width="15.140625" style="12" customWidth="1"/>
    <col min="10257" max="10496" width="9.140625" style="12"/>
    <col min="10497" max="10512" width="15.140625" style="12" customWidth="1"/>
    <col min="10513" max="10752" width="9.140625" style="12"/>
    <col min="10753" max="10768" width="15.140625" style="12" customWidth="1"/>
    <col min="10769" max="11008" width="9.140625" style="12"/>
    <col min="11009" max="11024" width="15.140625" style="12" customWidth="1"/>
    <col min="11025" max="11264" width="9.140625" style="12"/>
    <col min="11265" max="11280" width="15.140625" style="12" customWidth="1"/>
    <col min="11281" max="11520" width="9.140625" style="12"/>
    <col min="11521" max="11536" width="15.140625" style="12" customWidth="1"/>
    <col min="11537" max="11776" width="9.140625" style="12"/>
    <col min="11777" max="11792" width="15.140625" style="12" customWidth="1"/>
    <col min="11793" max="12032" width="9.140625" style="12"/>
    <col min="12033" max="12048" width="15.140625" style="12" customWidth="1"/>
    <col min="12049" max="12288" width="9.140625" style="12"/>
    <col min="12289" max="12304" width="15.140625" style="12" customWidth="1"/>
    <col min="12305" max="12544" width="9.140625" style="12"/>
    <col min="12545" max="12560" width="15.140625" style="12" customWidth="1"/>
    <col min="12561" max="12800" width="9.140625" style="12"/>
    <col min="12801" max="12816" width="15.140625" style="12" customWidth="1"/>
    <col min="12817" max="13056" width="9.140625" style="12"/>
    <col min="13057" max="13072" width="15.140625" style="12" customWidth="1"/>
    <col min="13073" max="13312" width="9.140625" style="12"/>
    <col min="13313" max="13328" width="15.140625" style="12" customWidth="1"/>
    <col min="13329" max="13568" width="9.140625" style="12"/>
    <col min="13569" max="13584" width="15.140625" style="12" customWidth="1"/>
    <col min="13585" max="13824" width="9.140625" style="12"/>
    <col min="13825" max="13840" width="15.140625" style="12" customWidth="1"/>
    <col min="13841" max="14080" width="9.140625" style="12"/>
    <col min="14081" max="14096" width="15.140625" style="12" customWidth="1"/>
    <col min="14097" max="14336" width="9.140625" style="12"/>
    <col min="14337" max="14352" width="15.140625" style="12" customWidth="1"/>
    <col min="14353" max="14592" width="9.140625" style="12"/>
    <col min="14593" max="14608" width="15.140625" style="12" customWidth="1"/>
    <col min="14609" max="14848" width="9.140625" style="12"/>
    <col min="14849" max="14864" width="15.140625" style="12" customWidth="1"/>
    <col min="14865" max="15104" width="9.140625" style="12"/>
    <col min="15105" max="15120" width="15.140625" style="12" customWidth="1"/>
    <col min="15121" max="15360" width="9.140625" style="12"/>
    <col min="15361" max="15376" width="15.140625" style="12" customWidth="1"/>
    <col min="15377" max="15616" width="9.140625" style="12"/>
    <col min="15617" max="15632" width="15.140625" style="12" customWidth="1"/>
    <col min="15633" max="15872" width="9.140625" style="12"/>
    <col min="15873" max="15888" width="15.140625" style="12" customWidth="1"/>
    <col min="15889" max="16128" width="9.140625" style="12"/>
    <col min="16129" max="16144" width="15.140625" style="12" customWidth="1"/>
    <col min="16145" max="16384" width="9.140625" style="12"/>
  </cols>
  <sheetData>
    <row r="1" spans="1:16">
      <c r="A1" s="8"/>
      <c r="B1" s="9"/>
      <c r="C1" s="9"/>
      <c r="D1" s="10"/>
      <c r="E1" s="9"/>
      <c r="F1" s="9"/>
      <c r="G1" s="9"/>
      <c r="H1" s="9"/>
      <c r="I1" s="10"/>
      <c r="J1" s="9"/>
      <c r="K1" s="9"/>
      <c r="L1" s="9"/>
      <c r="M1" s="9"/>
      <c r="N1" s="9"/>
      <c r="O1" s="9"/>
      <c r="P1" s="11"/>
    </row>
    <row r="2" spans="1:16">
      <c r="A2" s="74" t="s">
        <v>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13"/>
    </row>
    <row r="3" spans="1:16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3"/>
    </row>
    <row r="4" spans="1:16">
      <c r="A4" s="16" t="s">
        <v>6</v>
      </c>
      <c r="B4" s="17"/>
      <c r="C4" s="17"/>
      <c r="D4" s="17"/>
      <c r="E4" s="17"/>
      <c r="F4" s="17"/>
      <c r="G4" s="17"/>
      <c r="H4" s="17"/>
      <c r="I4" s="17"/>
      <c r="J4" s="18"/>
      <c r="K4" s="19"/>
      <c r="L4" s="19"/>
      <c r="M4" s="19"/>
      <c r="N4" s="19"/>
      <c r="O4" s="19"/>
      <c r="P4" s="13"/>
    </row>
    <row r="5" spans="1:16">
      <c r="A5" s="20"/>
      <c r="B5" s="19"/>
      <c r="C5" s="19"/>
      <c r="D5" s="21"/>
      <c r="E5" s="19"/>
      <c r="F5" s="19"/>
      <c r="G5" s="19"/>
      <c r="H5" s="19"/>
      <c r="I5" s="21"/>
      <c r="J5" s="19"/>
      <c r="K5" s="19"/>
      <c r="L5" s="19"/>
      <c r="M5" s="19"/>
      <c r="N5" s="19"/>
      <c r="O5" s="19"/>
      <c r="P5" s="13"/>
    </row>
    <row r="6" spans="1:16">
      <c r="A6" s="20" t="s">
        <v>7</v>
      </c>
      <c r="B6" s="19"/>
      <c r="C6" s="19"/>
      <c r="D6" s="21"/>
      <c r="E6" s="19"/>
      <c r="F6" s="19"/>
      <c r="G6" s="19"/>
      <c r="H6" s="19"/>
      <c r="I6" s="21"/>
      <c r="J6" s="19"/>
      <c r="K6" s="19"/>
      <c r="L6" s="19"/>
      <c r="M6" s="19"/>
      <c r="N6" s="19"/>
      <c r="O6" s="19"/>
      <c r="P6" s="13"/>
    </row>
    <row r="7" spans="1:16">
      <c r="A7" s="20" t="s">
        <v>8</v>
      </c>
      <c r="B7" s="19"/>
      <c r="C7" s="19"/>
      <c r="D7" s="21"/>
      <c r="E7" s="19"/>
      <c r="F7" s="19"/>
      <c r="G7" s="19"/>
      <c r="H7" s="19"/>
      <c r="I7" s="21"/>
      <c r="J7" s="19"/>
      <c r="K7" s="19"/>
      <c r="L7" s="19"/>
      <c r="M7" s="19"/>
      <c r="N7" s="19"/>
      <c r="O7" s="19"/>
      <c r="P7" s="13"/>
    </row>
    <row r="8" spans="1:16">
      <c r="A8" s="20" t="s">
        <v>9</v>
      </c>
      <c r="B8" s="19"/>
      <c r="C8" s="19"/>
      <c r="D8" s="21"/>
      <c r="E8" s="19"/>
      <c r="F8" s="19"/>
      <c r="G8" s="19"/>
      <c r="H8" s="19"/>
      <c r="I8" s="21"/>
      <c r="J8" s="19"/>
      <c r="K8" s="19"/>
      <c r="L8" s="19"/>
      <c r="M8" s="19"/>
      <c r="N8" s="19"/>
      <c r="O8" s="19"/>
      <c r="P8" s="13"/>
    </row>
    <row r="9" spans="1:16">
      <c r="A9" s="20" t="s">
        <v>10</v>
      </c>
      <c r="B9" s="19"/>
      <c r="C9" s="19"/>
      <c r="D9" s="21"/>
      <c r="E9" s="19"/>
      <c r="F9" s="19"/>
      <c r="G9" s="19"/>
      <c r="H9" s="19"/>
      <c r="I9" s="21"/>
      <c r="J9" s="19"/>
      <c r="K9" s="19"/>
      <c r="L9" s="19"/>
      <c r="M9" s="19"/>
      <c r="N9" s="19"/>
      <c r="O9" s="19"/>
      <c r="P9" s="13"/>
    </row>
    <row r="10" spans="1:16">
      <c r="A10" s="20" t="s">
        <v>11</v>
      </c>
      <c r="B10" s="19"/>
      <c r="C10" s="19"/>
      <c r="D10" s="21"/>
      <c r="E10" s="19"/>
      <c r="F10" s="19"/>
      <c r="G10" s="19"/>
      <c r="H10" s="19"/>
      <c r="I10" s="21"/>
      <c r="J10" s="19"/>
      <c r="K10" s="19"/>
      <c r="L10" s="19"/>
      <c r="M10" s="19"/>
      <c r="N10" s="19"/>
      <c r="O10" s="19"/>
      <c r="P10" s="13"/>
    </row>
    <row r="11" spans="1:16">
      <c r="A11" s="20"/>
      <c r="B11" s="19"/>
      <c r="C11" s="19"/>
      <c r="D11" s="21"/>
      <c r="E11" s="19"/>
      <c r="F11" s="19"/>
      <c r="G11" s="22"/>
      <c r="H11" s="19"/>
      <c r="I11" s="21"/>
      <c r="J11" s="19"/>
      <c r="K11" s="19"/>
      <c r="L11" s="19"/>
      <c r="M11" s="19"/>
      <c r="N11" s="19"/>
      <c r="O11" s="19"/>
      <c r="P11" s="13"/>
    </row>
    <row r="12" spans="1:16">
      <c r="A12" s="20" t="s">
        <v>12</v>
      </c>
      <c r="B12" s="19"/>
      <c r="C12" s="19"/>
      <c r="D12" s="21"/>
      <c r="E12" s="19" t="s">
        <v>13</v>
      </c>
      <c r="F12" s="19"/>
      <c r="G12" s="19"/>
      <c r="H12" s="19"/>
      <c r="I12" s="21"/>
      <c r="J12" s="19"/>
      <c r="K12" s="19"/>
      <c r="L12" s="19"/>
      <c r="M12" s="19"/>
      <c r="N12" s="23" t="s">
        <v>14</v>
      </c>
      <c r="O12" s="19"/>
      <c r="P12" s="13"/>
    </row>
    <row r="13" spans="1:16">
      <c r="A13" s="20"/>
      <c r="B13" s="19"/>
      <c r="C13" s="19"/>
      <c r="D13" s="21"/>
      <c r="E13" s="19"/>
      <c r="F13" s="19"/>
      <c r="G13" s="19"/>
      <c r="H13" s="19"/>
      <c r="I13" s="21"/>
      <c r="J13" s="19"/>
      <c r="K13" s="19"/>
      <c r="L13" s="19"/>
      <c r="M13" s="19"/>
      <c r="N13" s="19"/>
      <c r="O13" s="19"/>
      <c r="P13" s="13"/>
    </row>
    <row r="14" spans="1:16">
      <c r="A14" s="20" t="s">
        <v>15</v>
      </c>
      <c r="B14" s="19"/>
      <c r="C14" s="19"/>
      <c r="D14" s="21"/>
      <c r="E14" s="19"/>
      <c r="F14" s="19"/>
      <c r="G14" s="19"/>
      <c r="H14" s="19"/>
      <c r="I14" s="21"/>
      <c r="J14" s="19"/>
      <c r="K14" s="19"/>
      <c r="L14" s="19"/>
      <c r="M14" s="19"/>
      <c r="N14" s="24"/>
      <c r="O14" s="25"/>
      <c r="P14" s="13"/>
    </row>
    <row r="15" spans="1:16" ht="26.25">
      <c r="A15" s="26"/>
      <c r="B15" s="19"/>
      <c r="C15" s="19"/>
      <c r="D15" s="21"/>
      <c r="E15" s="19"/>
      <c r="F15" s="19"/>
      <c r="G15" s="19"/>
      <c r="H15" s="19"/>
      <c r="I15" s="21"/>
      <c r="J15" s="19"/>
      <c r="K15" s="19"/>
      <c r="L15" s="19"/>
      <c r="M15" s="19"/>
      <c r="N15" s="27" t="s">
        <v>16</v>
      </c>
      <c r="O15" s="28" t="s">
        <v>17</v>
      </c>
      <c r="P15" s="13"/>
    </row>
    <row r="16" spans="1:16">
      <c r="A16" s="26" t="s">
        <v>18</v>
      </c>
      <c r="B16" s="19"/>
      <c r="C16" s="19"/>
      <c r="D16" s="21"/>
      <c r="E16" s="19"/>
      <c r="F16" s="19"/>
      <c r="G16" s="19"/>
      <c r="H16" s="19"/>
      <c r="I16" s="21"/>
      <c r="J16" s="19"/>
      <c r="K16" s="19"/>
      <c r="L16" s="19"/>
      <c r="M16" s="19"/>
      <c r="N16" s="29"/>
      <c r="O16" s="13"/>
      <c r="P16" s="13"/>
    </row>
    <row r="17" spans="1:47">
      <c r="A17" s="26" t="s">
        <v>19</v>
      </c>
      <c r="B17" s="19"/>
      <c r="C17" s="19"/>
      <c r="D17" s="21"/>
      <c r="E17" s="19"/>
      <c r="F17" s="19"/>
      <c r="G17" s="19"/>
      <c r="H17" s="19"/>
      <c r="I17" s="21"/>
      <c r="J17" s="19"/>
      <c r="K17" s="19"/>
      <c r="L17" s="19"/>
      <c r="M17" s="19"/>
      <c r="N17" s="76" t="s">
        <v>20</v>
      </c>
      <c r="O17" s="77" t="s">
        <v>21</v>
      </c>
      <c r="P17" s="13"/>
    </row>
    <row r="18" spans="1:47">
      <c r="A18" s="26"/>
      <c r="B18" s="19"/>
      <c r="C18" s="19"/>
      <c r="D18" s="21"/>
      <c r="E18" s="19"/>
      <c r="F18" s="19"/>
      <c r="G18" s="19"/>
      <c r="H18" s="19"/>
      <c r="I18" s="21"/>
      <c r="J18" s="19"/>
      <c r="K18" s="19"/>
      <c r="L18" s="19"/>
      <c r="M18" s="19"/>
      <c r="N18" s="76"/>
      <c r="O18" s="77"/>
      <c r="P18" s="13" t="s">
        <v>13</v>
      </c>
    </row>
    <row r="19" spans="1:47">
      <c r="A19" s="26"/>
      <c r="B19" s="19"/>
      <c r="C19" s="19"/>
      <c r="D19" s="21"/>
      <c r="E19" s="19"/>
      <c r="F19" s="19"/>
      <c r="G19" s="19"/>
      <c r="H19" s="19"/>
      <c r="I19" s="21"/>
      <c r="J19" s="19"/>
      <c r="K19" s="30"/>
      <c r="L19" s="19" t="s">
        <v>22</v>
      </c>
      <c r="M19" s="19"/>
      <c r="N19" s="31"/>
      <c r="O19" s="32"/>
      <c r="P19" s="13"/>
      <c r="AU19" s="33"/>
    </row>
    <row r="20" spans="1:47">
      <c r="A20" s="26"/>
      <c r="B20" s="19"/>
      <c r="C20" s="19"/>
      <c r="D20" s="21"/>
      <c r="E20" s="19"/>
      <c r="F20" s="19"/>
      <c r="G20" s="19"/>
      <c r="H20" s="19"/>
      <c r="I20" s="21"/>
      <c r="J20" s="19"/>
      <c r="K20" s="19"/>
      <c r="L20" s="19"/>
      <c r="M20" s="19"/>
      <c r="N20" s="34"/>
      <c r="O20" s="35"/>
      <c r="P20" s="13"/>
    </row>
    <row r="21" spans="1:47">
      <c r="A21" s="20"/>
      <c r="B21" s="19"/>
      <c r="C21" s="15"/>
      <c r="D21" s="15"/>
      <c r="E21" s="19"/>
      <c r="F21" s="19"/>
      <c r="G21" s="19"/>
      <c r="H21" s="19" t="s">
        <v>13</v>
      </c>
      <c r="I21" s="21"/>
      <c r="J21" s="19"/>
      <c r="K21" s="19"/>
      <c r="L21" s="19"/>
      <c r="M21" s="19"/>
      <c r="N21" s="36"/>
      <c r="O21" s="37"/>
      <c r="P21" s="13"/>
    </row>
    <row r="22" spans="1:47">
      <c r="A22" s="26"/>
      <c r="B22" s="19"/>
      <c r="C22" s="19"/>
      <c r="D22" s="21"/>
      <c r="E22" s="19"/>
      <c r="F22" s="19"/>
      <c r="G22" s="19"/>
      <c r="H22" s="19"/>
      <c r="I22" s="21"/>
      <c r="J22" s="19"/>
      <c r="K22" s="19"/>
      <c r="L22" s="19"/>
      <c r="M22" s="19"/>
      <c r="N22" s="19"/>
      <c r="O22" s="19"/>
      <c r="P22" s="13"/>
    </row>
    <row r="23" spans="1:47">
      <c r="A23" s="20" t="s">
        <v>23</v>
      </c>
      <c r="B23" s="19"/>
      <c r="C23" s="19"/>
      <c r="D23" s="21"/>
      <c r="E23" s="78" t="s">
        <v>24</v>
      </c>
      <c r="F23" s="78"/>
      <c r="G23" s="78"/>
      <c r="H23" s="78"/>
      <c r="I23" s="78"/>
      <c r="J23" s="78"/>
      <c r="K23" s="78"/>
      <c r="L23" s="78"/>
      <c r="M23" s="19"/>
      <c r="N23" s="19"/>
      <c r="O23" s="19"/>
      <c r="P23" s="13"/>
    </row>
    <row r="24" spans="1:47">
      <c r="A24" s="26"/>
      <c r="B24" s="19"/>
      <c r="C24" s="19"/>
      <c r="D24" s="21"/>
      <c r="E24" s="79" t="s">
        <v>25</v>
      </c>
      <c r="F24" s="79"/>
      <c r="G24" s="79"/>
      <c r="H24" s="79"/>
      <c r="I24" s="79"/>
      <c r="J24" s="79"/>
      <c r="K24" s="79"/>
      <c r="L24" s="79"/>
      <c r="M24" s="19"/>
      <c r="N24" s="19"/>
      <c r="O24" s="19"/>
      <c r="P24" s="13"/>
    </row>
    <row r="25" spans="1:47">
      <c r="A25" s="38"/>
      <c r="B25" s="39" t="s">
        <v>26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19"/>
      <c r="P25" s="13"/>
    </row>
    <row r="26" spans="1:47" ht="15.75" customHeight="1">
      <c r="A26" s="68" t="s">
        <v>27</v>
      </c>
      <c r="B26" s="71" t="s">
        <v>28</v>
      </c>
      <c r="C26" s="71"/>
      <c r="D26" s="68" t="s">
        <v>29</v>
      </c>
      <c r="E26" s="68" t="s">
        <v>30</v>
      </c>
      <c r="F26" s="68" t="s">
        <v>27</v>
      </c>
      <c r="G26" s="71" t="s">
        <v>28</v>
      </c>
      <c r="H26" s="71"/>
      <c r="I26" s="68" t="s">
        <v>29</v>
      </c>
      <c r="J26" s="68" t="s">
        <v>30</v>
      </c>
      <c r="K26" s="68" t="s">
        <v>27</v>
      </c>
      <c r="L26" s="71" t="s">
        <v>28</v>
      </c>
      <c r="M26" s="71"/>
      <c r="N26" s="72" t="s">
        <v>29</v>
      </c>
      <c r="O26" s="68" t="s">
        <v>30</v>
      </c>
      <c r="P26" s="13"/>
    </row>
    <row r="27" spans="1:47" ht="36" customHeight="1">
      <c r="A27" s="68"/>
      <c r="B27" s="41" t="s">
        <v>31</v>
      </c>
      <c r="C27" s="41" t="s">
        <v>7</v>
      </c>
      <c r="D27" s="68"/>
      <c r="E27" s="68"/>
      <c r="F27" s="68"/>
      <c r="G27" s="41" t="s">
        <v>31</v>
      </c>
      <c r="H27" s="41" t="s">
        <v>7</v>
      </c>
      <c r="I27" s="68"/>
      <c r="J27" s="68"/>
      <c r="K27" s="68"/>
      <c r="L27" s="41" t="s">
        <v>31</v>
      </c>
      <c r="M27" s="41" t="s">
        <v>7</v>
      </c>
      <c r="N27" s="73"/>
      <c r="O27" s="68"/>
      <c r="P27" s="13"/>
    </row>
    <row r="28" spans="1:47">
      <c r="A28" s="42">
        <v>1</v>
      </c>
      <c r="B28" s="43">
        <v>0</v>
      </c>
      <c r="C28" s="44">
        <v>0.15</v>
      </c>
      <c r="D28" s="33">
        <v>0</v>
      </c>
      <c r="E28" s="45">
        <f>D28*(100-2.17)/100</f>
        <v>0</v>
      </c>
      <c r="F28" s="46">
        <v>33</v>
      </c>
      <c r="G28" s="47">
        <v>8</v>
      </c>
      <c r="H28" s="47">
        <v>8.15</v>
      </c>
      <c r="I28" s="33">
        <v>0</v>
      </c>
      <c r="J28" s="45">
        <f>I28*(100-2.17)/100</f>
        <v>0</v>
      </c>
      <c r="K28" s="46">
        <v>65</v>
      </c>
      <c r="L28" s="47">
        <v>16</v>
      </c>
      <c r="M28" s="47">
        <v>16.149999999999999</v>
      </c>
      <c r="N28" s="33">
        <v>0</v>
      </c>
      <c r="O28" s="45">
        <f>N28*(100-2.17)/100</f>
        <v>0</v>
      </c>
      <c r="P28" s="13"/>
    </row>
    <row r="29" spans="1:47">
      <c r="A29" s="42">
        <v>2</v>
      </c>
      <c r="B29" s="42">
        <v>0.15</v>
      </c>
      <c r="C29" s="48">
        <v>0.3</v>
      </c>
      <c r="D29" s="33">
        <v>0</v>
      </c>
      <c r="E29" s="45">
        <f t="shared" ref="E29:E59" si="0">D29*(100-2.17)/100</f>
        <v>0</v>
      </c>
      <c r="F29" s="46">
        <v>34</v>
      </c>
      <c r="G29" s="47">
        <v>8.15</v>
      </c>
      <c r="H29" s="47">
        <v>8.3000000000000007</v>
      </c>
      <c r="I29" s="33">
        <v>0</v>
      </c>
      <c r="J29" s="45">
        <f t="shared" ref="J29:J59" si="1">I29*(100-2.17)/100</f>
        <v>0</v>
      </c>
      <c r="K29" s="46">
        <v>66</v>
      </c>
      <c r="L29" s="47">
        <v>16.149999999999999</v>
      </c>
      <c r="M29" s="47">
        <v>16.3</v>
      </c>
      <c r="N29" s="33">
        <v>0</v>
      </c>
      <c r="O29" s="45">
        <f t="shared" ref="O29:O59" si="2">N29*(100-2.17)/100</f>
        <v>0</v>
      </c>
      <c r="P29" s="13"/>
    </row>
    <row r="30" spans="1:47">
      <c r="A30" s="42">
        <v>3</v>
      </c>
      <c r="B30" s="48">
        <v>0.3</v>
      </c>
      <c r="C30" s="44">
        <v>0.45</v>
      </c>
      <c r="D30" s="33">
        <v>0</v>
      </c>
      <c r="E30" s="45">
        <f t="shared" si="0"/>
        <v>0</v>
      </c>
      <c r="F30" s="46">
        <v>35</v>
      </c>
      <c r="G30" s="47">
        <v>8.3000000000000007</v>
      </c>
      <c r="H30" s="47">
        <v>8.4499999999999993</v>
      </c>
      <c r="I30" s="33">
        <v>0</v>
      </c>
      <c r="J30" s="45">
        <f t="shared" si="1"/>
        <v>0</v>
      </c>
      <c r="K30" s="46">
        <v>67</v>
      </c>
      <c r="L30" s="47">
        <v>16.3</v>
      </c>
      <c r="M30" s="47">
        <v>16.45</v>
      </c>
      <c r="N30" s="33">
        <v>0</v>
      </c>
      <c r="O30" s="45">
        <f t="shared" si="2"/>
        <v>0</v>
      </c>
      <c r="P30" s="13"/>
      <c r="V30" s="49"/>
    </row>
    <row r="31" spans="1:47">
      <c r="A31" s="42">
        <v>4</v>
      </c>
      <c r="B31" s="42">
        <v>0.45</v>
      </c>
      <c r="C31" s="47">
        <v>1</v>
      </c>
      <c r="D31" s="33">
        <v>0</v>
      </c>
      <c r="E31" s="45">
        <f t="shared" si="0"/>
        <v>0</v>
      </c>
      <c r="F31" s="46">
        <v>36</v>
      </c>
      <c r="G31" s="47">
        <v>8.4499999999999993</v>
      </c>
      <c r="H31" s="47">
        <v>9</v>
      </c>
      <c r="I31" s="33">
        <v>0</v>
      </c>
      <c r="J31" s="45">
        <f t="shared" si="1"/>
        <v>0</v>
      </c>
      <c r="K31" s="46">
        <v>68</v>
      </c>
      <c r="L31" s="47">
        <v>16.45</v>
      </c>
      <c r="M31" s="47">
        <v>17</v>
      </c>
      <c r="N31" s="33">
        <v>0</v>
      </c>
      <c r="O31" s="45">
        <f t="shared" si="2"/>
        <v>0</v>
      </c>
      <c r="P31" s="13"/>
    </row>
    <row r="32" spans="1:47">
      <c r="A32" s="42">
        <v>5</v>
      </c>
      <c r="B32" s="47">
        <v>1</v>
      </c>
      <c r="C32" s="44">
        <v>1.1499999999999999</v>
      </c>
      <c r="D32" s="33">
        <v>0</v>
      </c>
      <c r="E32" s="45">
        <f t="shared" si="0"/>
        <v>0</v>
      </c>
      <c r="F32" s="46">
        <v>37</v>
      </c>
      <c r="G32" s="47">
        <v>9</v>
      </c>
      <c r="H32" s="47">
        <v>9.15</v>
      </c>
      <c r="I32" s="33">
        <v>0</v>
      </c>
      <c r="J32" s="45">
        <f t="shared" si="1"/>
        <v>0</v>
      </c>
      <c r="K32" s="46">
        <v>69</v>
      </c>
      <c r="L32" s="47">
        <v>17</v>
      </c>
      <c r="M32" s="47">
        <v>17.149999999999999</v>
      </c>
      <c r="N32" s="33">
        <v>0</v>
      </c>
      <c r="O32" s="45">
        <f t="shared" si="2"/>
        <v>0</v>
      </c>
      <c r="P32" s="13"/>
      <c r="AQ32" s="33"/>
    </row>
    <row r="33" spans="1:16">
      <c r="A33" s="42">
        <v>6</v>
      </c>
      <c r="B33" s="44">
        <v>1.1499999999999999</v>
      </c>
      <c r="C33" s="47">
        <v>1.3</v>
      </c>
      <c r="D33" s="33">
        <v>0</v>
      </c>
      <c r="E33" s="45">
        <f t="shared" si="0"/>
        <v>0</v>
      </c>
      <c r="F33" s="46">
        <v>38</v>
      </c>
      <c r="G33" s="47">
        <v>9.15</v>
      </c>
      <c r="H33" s="47">
        <v>9.3000000000000007</v>
      </c>
      <c r="I33" s="33">
        <v>0</v>
      </c>
      <c r="J33" s="45">
        <f t="shared" si="1"/>
        <v>0</v>
      </c>
      <c r="K33" s="46">
        <v>70</v>
      </c>
      <c r="L33" s="47">
        <v>17.149999999999999</v>
      </c>
      <c r="M33" s="47">
        <v>17.3</v>
      </c>
      <c r="N33" s="33">
        <v>0</v>
      </c>
      <c r="O33" s="45">
        <f t="shared" si="2"/>
        <v>0</v>
      </c>
      <c r="P33" s="13"/>
    </row>
    <row r="34" spans="1:16">
      <c r="A34" s="42">
        <v>7</v>
      </c>
      <c r="B34" s="48">
        <v>1.3</v>
      </c>
      <c r="C34" s="44">
        <v>1.45</v>
      </c>
      <c r="D34" s="33">
        <v>0</v>
      </c>
      <c r="E34" s="45">
        <f t="shared" si="0"/>
        <v>0</v>
      </c>
      <c r="F34" s="46">
        <v>39</v>
      </c>
      <c r="G34" s="47">
        <v>9.3000000000000007</v>
      </c>
      <c r="H34" s="47">
        <v>9.4499999999999993</v>
      </c>
      <c r="I34" s="33">
        <v>0</v>
      </c>
      <c r="J34" s="45">
        <f t="shared" si="1"/>
        <v>0</v>
      </c>
      <c r="K34" s="46">
        <v>71</v>
      </c>
      <c r="L34" s="47">
        <v>17.3</v>
      </c>
      <c r="M34" s="47">
        <v>17.45</v>
      </c>
      <c r="N34" s="33">
        <v>0</v>
      </c>
      <c r="O34" s="45">
        <f t="shared" si="2"/>
        <v>0</v>
      </c>
      <c r="P34" s="13"/>
    </row>
    <row r="35" spans="1:16">
      <c r="A35" s="42">
        <v>8</v>
      </c>
      <c r="B35" s="42">
        <v>1.45</v>
      </c>
      <c r="C35" s="47">
        <v>2</v>
      </c>
      <c r="D35" s="33">
        <v>0</v>
      </c>
      <c r="E35" s="45">
        <f t="shared" si="0"/>
        <v>0</v>
      </c>
      <c r="F35" s="46">
        <v>40</v>
      </c>
      <c r="G35" s="47">
        <v>9.4499999999999993</v>
      </c>
      <c r="H35" s="47">
        <v>10</v>
      </c>
      <c r="I35" s="33">
        <v>0</v>
      </c>
      <c r="J35" s="45">
        <f t="shared" si="1"/>
        <v>0</v>
      </c>
      <c r="K35" s="46">
        <v>72</v>
      </c>
      <c r="L35" s="50">
        <v>17.45</v>
      </c>
      <c r="M35" s="47">
        <v>18</v>
      </c>
      <c r="N35" s="33">
        <v>0</v>
      </c>
      <c r="O35" s="45">
        <f t="shared" si="2"/>
        <v>0</v>
      </c>
      <c r="P35" s="13"/>
    </row>
    <row r="36" spans="1:16">
      <c r="A36" s="42">
        <v>9</v>
      </c>
      <c r="B36" s="48">
        <v>2</v>
      </c>
      <c r="C36" s="44">
        <v>2.15</v>
      </c>
      <c r="D36" s="33">
        <v>0</v>
      </c>
      <c r="E36" s="45">
        <f t="shared" si="0"/>
        <v>0</v>
      </c>
      <c r="F36" s="46">
        <v>41</v>
      </c>
      <c r="G36" s="47">
        <v>10</v>
      </c>
      <c r="H36" s="50">
        <v>10.15</v>
      </c>
      <c r="I36" s="33">
        <v>0</v>
      </c>
      <c r="J36" s="45">
        <f t="shared" si="1"/>
        <v>0</v>
      </c>
      <c r="K36" s="46">
        <v>73</v>
      </c>
      <c r="L36" s="50">
        <v>18</v>
      </c>
      <c r="M36" s="47">
        <v>18.149999999999999</v>
      </c>
      <c r="N36" s="33">
        <v>0</v>
      </c>
      <c r="O36" s="45">
        <f t="shared" si="2"/>
        <v>0</v>
      </c>
      <c r="P36" s="13"/>
    </row>
    <row r="37" spans="1:16">
      <c r="A37" s="42">
        <v>10</v>
      </c>
      <c r="B37" s="42">
        <v>2.15</v>
      </c>
      <c r="C37" s="47">
        <v>2.2999999999999998</v>
      </c>
      <c r="D37" s="33">
        <v>0</v>
      </c>
      <c r="E37" s="45">
        <f t="shared" si="0"/>
        <v>0</v>
      </c>
      <c r="F37" s="46">
        <v>42</v>
      </c>
      <c r="G37" s="47">
        <v>10.15</v>
      </c>
      <c r="H37" s="50">
        <v>10.3</v>
      </c>
      <c r="I37" s="33">
        <v>0</v>
      </c>
      <c r="J37" s="45">
        <f t="shared" si="1"/>
        <v>0</v>
      </c>
      <c r="K37" s="46">
        <v>74</v>
      </c>
      <c r="L37" s="50">
        <v>18.149999999999999</v>
      </c>
      <c r="M37" s="47">
        <v>18.3</v>
      </c>
      <c r="N37" s="33">
        <v>0</v>
      </c>
      <c r="O37" s="45">
        <f t="shared" si="2"/>
        <v>0</v>
      </c>
      <c r="P37" s="13"/>
    </row>
    <row r="38" spans="1:16">
      <c r="A38" s="42">
        <v>11</v>
      </c>
      <c r="B38" s="48">
        <v>2.2999999999999998</v>
      </c>
      <c r="C38" s="44">
        <v>2.4500000000000002</v>
      </c>
      <c r="D38" s="33">
        <v>0</v>
      </c>
      <c r="E38" s="45">
        <f t="shared" si="0"/>
        <v>0</v>
      </c>
      <c r="F38" s="46">
        <v>43</v>
      </c>
      <c r="G38" s="47">
        <v>10.3</v>
      </c>
      <c r="H38" s="50">
        <v>10.45</v>
      </c>
      <c r="I38" s="33">
        <v>0</v>
      </c>
      <c r="J38" s="45">
        <f t="shared" si="1"/>
        <v>0</v>
      </c>
      <c r="K38" s="46">
        <v>75</v>
      </c>
      <c r="L38" s="50">
        <v>18.3</v>
      </c>
      <c r="M38" s="47">
        <v>18.45</v>
      </c>
      <c r="N38" s="33">
        <v>0</v>
      </c>
      <c r="O38" s="45">
        <f t="shared" si="2"/>
        <v>0</v>
      </c>
      <c r="P38" s="13"/>
    </row>
    <row r="39" spans="1:16">
      <c r="A39" s="42">
        <v>12</v>
      </c>
      <c r="B39" s="42">
        <v>2.4500000000000002</v>
      </c>
      <c r="C39" s="47">
        <v>3</v>
      </c>
      <c r="D39" s="33">
        <v>0</v>
      </c>
      <c r="E39" s="45">
        <f t="shared" si="0"/>
        <v>0</v>
      </c>
      <c r="F39" s="46">
        <v>44</v>
      </c>
      <c r="G39" s="47">
        <v>10.45</v>
      </c>
      <c r="H39" s="50">
        <v>11</v>
      </c>
      <c r="I39" s="33">
        <v>0</v>
      </c>
      <c r="J39" s="45">
        <f t="shared" si="1"/>
        <v>0</v>
      </c>
      <c r="K39" s="46">
        <v>76</v>
      </c>
      <c r="L39" s="50">
        <v>18.45</v>
      </c>
      <c r="M39" s="47">
        <v>19</v>
      </c>
      <c r="N39" s="33">
        <v>0</v>
      </c>
      <c r="O39" s="45">
        <f t="shared" si="2"/>
        <v>0</v>
      </c>
      <c r="P39" s="13"/>
    </row>
    <row r="40" spans="1:16">
      <c r="A40" s="42">
        <v>13</v>
      </c>
      <c r="B40" s="48">
        <v>3</v>
      </c>
      <c r="C40" s="51">
        <v>3.15</v>
      </c>
      <c r="D40" s="33">
        <v>0</v>
      </c>
      <c r="E40" s="45">
        <f t="shared" si="0"/>
        <v>0</v>
      </c>
      <c r="F40" s="46">
        <v>45</v>
      </c>
      <c r="G40" s="47">
        <v>11</v>
      </c>
      <c r="H40" s="50">
        <v>11.15</v>
      </c>
      <c r="I40" s="33">
        <v>0</v>
      </c>
      <c r="J40" s="45">
        <f t="shared" si="1"/>
        <v>0</v>
      </c>
      <c r="K40" s="46">
        <v>77</v>
      </c>
      <c r="L40" s="50">
        <v>19</v>
      </c>
      <c r="M40" s="47">
        <v>19.149999999999999</v>
      </c>
      <c r="N40" s="33">
        <v>0</v>
      </c>
      <c r="O40" s="45">
        <f t="shared" si="2"/>
        <v>0</v>
      </c>
      <c r="P40" s="13"/>
    </row>
    <row r="41" spans="1:16">
      <c r="A41" s="42">
        <v>14</v>
      </c>
      <c r="B41" s="42">
        <v>3.15</v>
      </c>
      <c r="C41" s="50">
        <v>3.3</v>
      </c>
      <c r="D41" s="33">
        <v>0</v>
      </c>
      <c r="E41" s="45">
        <f t="shared" si="0"/>
        <v>0</v>
      </c>
      <c r="F41" s="46">
        <v>46</v>
      </c>
      <c r="G41" s="47">
        <v>11.15</v>
      </c>
      <c r="H41" s="50">
        <v>11.3</v>
      </c>
      <c r="I41" s="33">
        <v>0</v>
      </c>
      <c r="J41" s="45">
        <f t="shared" si="1"/>
        <v>0</v>
      </c>
      <c r="K41" s="46">
        <v>78</v>
      </c>
      <c r="L41" s="50">
        <v>19.149999999999999</v>
      </c>
      <c r="M41" s="47">
        <v>19.3</v>
      </c>
      <c r="N41" s="33">
        <v>0</v>
      </c>
      <c r="O41" s="45">
        <f t="shared" si="2"/>
        <v>0</v>
      </c>
      <c r="P41" s="13"/>
    </row>
    <row r="42" spans="1:16">
      <c r="A42" s="42">
        <v>15</v>
      </c>
      <c r="B42" s="48">
        <v>3.3</v>
      </c>
      <c r="C42" s="51">
        <v>3.45</v>
      </c>
      <c r="D42" s="33">
        <v>0</v>
      </c>
      <c r="E42" s="45">
        <f t="shared" si="0"/>
        <v>0</v>
      </c>
      <c r="F42" s="46">
        <v>47</v>
      </c>
      <c r="G42" s="47">
        <v>11.3</v>
      </c>
      <c r="H42" s="50">
        <v>11.45</v>
      </c>
      <c r="I42" s="33">
        <v>0</v>
      </c>
      <c r="J42" s="45">
        <f t="shared" si="1"/>
        <v>0</v>
      </c>
      <c r="K42" s="46">
        <v>79</v>
      </c>
      <c r="L42" s="50">
        <v>19.3</v>
      </c>
      <c r="M42" s="47">
        <v>19.45</v>
      </c>
      <c r="N42" s="33">
        <v>0</v>
      </c>
      <c r="O42" s="45">
        <f t="shared" si="2"/>
        <v>0</v>
      </c>
      <c r="P42" s="13"/>
    </row>
    <row r="43" spans="1:16">
      <c r="A43" s="42">
        <v>16</v>
      </c>
      <c r="B43" s="42">
        <v>3.45</v>
      </c>
      <c r="C43" s="50">
        <v>4</v>
      </c>
      <c r="D43" s="33">
        <v>0</v>
      </c>
      <c r="E43" s="45">
        <f t="shared" si="0"/>
        <v>0</v>
      </c>
      <c r="F43" s="46">
        <v>48</v>
      </c>
      <c r="G43" s="47">
        <v>11.45</v>
      </c>
      <c r="H43" s="50">
        <v>12</v>
      </c>
      <c r="I43" s="33">
        <v>0</v>
      </c>
      <c r="J43" s="45">
        <f t="shared" si="1"/>
        <v>0</v>
      </c>
      <c r="K43" s="46">
        <v>80</v>
      </c>
      <c r="L43" s="50">
        <v>19.45</v>
      </c>
      <c r="M43" s="50">
        <v>20</v>
      </c>
      <c r="N43" s="33">
        <v>0</v>
      </c>
      <c r="O43" s="45">
        <f t="shared" si="2"/>
        <v>0</v>
      </c>
      <c r="P43" s="13"/>
    </row>
    <row r="44" spans="1:16">
      <c r="A44" s="42">
        <v>17</v>
      </c>
      <c r="B44" s="48">
        <v>4</v>
      </c>
      <c r="C44" s="51">
        <v>4.1500000000000004</v>
      </c>
      <c r="D44" s="33">
        <v>0</v>
      </c>
      <c r="E44" s="45">
        <f t="shared" si="0"/>
        <v>0</v>
      </c>
      <c r="F44" s="46">
        <v>49</v>
      </c>
      <c r="G44" s="47">
        <v>12</v>
      </c>
      <c r="H44" s="50">
        <v>12.15</v>
      </c>
      <c r="I44" s="33">
        <v>0</v>
      </c>
      <c r="J44" s="45">
        <f t="shared" si="1"/>
        <v>0</v>
      </c>
      <c r="K44" s="46">
        <v>81</v>
      </c>
      <c r="L44" s="50">
        <v>20</v>
      </c>
      <c r="M44" s="47">
        <v>20.149999999999999</v>
      </c>
      <c r="N44" s="33">
        <v>0</v>
      </c>
      <c r="O44" s="45">
        <f t="shared" si="2"/>
        <v>0</v>
      </c>
      <c r="P44" s="13"/>
    </row>
    <row r="45" spans="1:16">
      <c r="A45" s="42">
        <v>18</v>
      </c>
      <c r="B45" s="42">
        <v>4.1500000000000004</v>
      </c>
      <c r="C45" s="50">
        <v>4.3</v>
      </c>
      <c r="D45" s="33">
        <v>0</v>
      </c>
      <c r="E45" s="45">
        <f t="shared" si="0"/>
        <v>0</v>
      </c>
      <c r="F45" s="46">
        <v>50</v>
      </c>
      <c r="G45" s="47">
        <v>12.15</v>
      </c>
      <c r="H45" s="50">
        <v>12.3</v>
      </c>
      <c r="I45" s="33">
        <v>0</v>
      </c>
      <c r="J45" s="45">
        <f t="shared" si="1"/>
        <v>0</v>
      </c>
      <c r="K45" s="46">
        <v>82</v>
      </c>
      <c r="L45" s="50">
        <v>20.149999999999999</v>
      </c>
      <c r="M45" s="47">
        <v>20.3</v>
      </c>
      <c r="N45" s="33">
        <v>0</v>
      </c>
      <c r="O45" s="45">
        <f t="shared" si="2"/>
        <v>0</v>
      </c>
      <c r="P45" s="13"/>
    </row>
    <row r="46" spans="1:16">
      <c r="A46" s="42">
        <v>19</v>
      </c>
      <c r="B46" s="48">
        <v>4.3</v>
      </c>
      <c r="C46" s="51">
        <v>4.45</v>
      </c>
      <c r="D46" s="33">
        <v>0</v>
      </c>
      <c r="E46" s="45">
        <f t="shared" si="0"/>
        <v>0</v>
      </c>
      <c r="F46" s="46">
        <v>51</v>
      </c>
      <c r="G46" s="47">
        <v>12.3</v>
      </c>
      <c r="H46" s="50">
        <v>12.45</v>
      </c>
      <c r="I46" s="33">
        <v>0</v>
      </c>
      <c r="J46" s="45">
        <f t="shared" si="1"/>
        <v>0</v>
      </c>
      <c r="K46" s="46">
        <v>83</v>
      </c>
      <c r="L46" s="50">
        <v>20.3</v>
      </c>
      <c r="M46" s="47">
        <v>20.45</v>
      </c>
      <c r="N46" s="33">
        <v>0</v>
      </c>
      <c r="O46" s="45">
        <f t="shared" si="2"/>
        <v>0</v>
      </c>
      <c r="P46" s="13"/>
    </row>
    <row r="47" spans="1:16">
      <c r="A47" s="42">
        <v>20</v>
      </c>
      <c r="B47" s="42">
        <v>4.45</v>
      </c>
      <c r="C47" s="50">
        <v>5</v>
      </c>
      <c r="D47" s="33">
        <v>0</v>
      </c>
      <c r="E47" s="45">
        <f t="shared" si="0"/>
        <v>0</v>
      </c>
      <c r="F47" s="46">
        <v>52</v>
      </c>
      <c r="G47" s="47">
        <v>12.45</v>
      </c>
      <c r="H47" s="50">
        <v>13</v>
      </c>
      <c r="I47" s="33">
        <v>0</v>
      </c>
      <c r="J47" s="45">
        <f t="shared" si="1"/>
        <v>0</v>
      </c>
      <c r="K47" s="46">
        <v>84</v>
      </c>
      <c r="L47" s="50">
        <v>20.45</v>
      </c>
      <c r="M47" s="47">
        <v>21</v>
      </c>
      <c r="N47" s="33">
        <v>0</v>
      </c>
      <c r="O47" s="45">
        <f t="shared" si="2"/>
        <v>0</v>
      </c>
      <c r="P47" s="13"/>
    </row>
    <row r="48" spans="1:16">
      <c r="A48" s="42">
        <v>21</v>
      </c>
      <c r="B48" s="47">
        <v>5</v>
      </c>
      <c r="C48" s="51">
        <v>5.15</v>
      </c>
      <c r="D48" s="33">
        <v>0</v>
      </c>
      <c r="E48" s="45">
        <f t="shared" si="0"/>
        <v>0</v>
      </c>
      <c r="F48" s="46">
        <v>53</v>
      </c>
      <c r="G48" s="47">
        <v>13</v>
      </c>
      <c r="H48" s="50">
        <v>13.15</v>
      </c>
      <c r="I48" s="33">
        <v>0</v>
      </c>
      <c r="J48" s="45">
        <f t="shared" si="1"/>
        <v>0</v>
      </c>
      <c r="K48" s="46">
        <v>85</v>
      </c>
      <c r="L48" s="50">
        <v>21</v>
      </c>
      <c r="M48" s="47">
        <v>21.15</v>
      </c>
      <c r="N48" s="33">
        <v>0</v>
      </c>
      <c r="O48" s="45">
        <f t="shared" si="2"/>
        <v>0</v>
      </c>
      <c r="P48" s="13"/>
    </row>
    <row r="49" spans="1:16">
      <c r="A49" s="42">
        <v>22</v>
      </c>
      <c r="B49" s="44">
        <v>5.15</v>
      </c>
      <c r="C49" s="50">
        <v>5.3</v>
      </c>
      <c r="D49" s="33">
        <v>0</v>
      </c>
      <c r="E49" s="45">
        <f t="shared" si="0"/>
        <v>0</v>
      </c>
      <c r="F49" s="46">
        <v>54</v>
      </c>
      <c r="G49" s="47">
        <v>13.15</v>
      </c>
      <c r="H49" s="50">
        <v>13.3</v>
      </c>
      <c r="I49" s="33">
        <v>0</v>
      </c>
      <c r="J49" s="45">
        <f t="shared" si="1"/>
        <v>0</v>
      </c>
      <c r="K49" s="46">
        <v>86</v>
      </c>
      <c r="L49" s="50">
        <v>21.15</v>
      </c>
      <c r="M49" s="47">
        <v>21.3</v>
      </c>
      <c r="N49" s="33">
        <v>0</v>
      </c>
      <c r="O49" s="45">
        <f t="shared" si="2"/>
        <v>0</v>
      </c>
      <c r="P49" s="13"/>
    </row>
    <row r="50" spans="1:16">
      <c r="A50" s="42">
        <v>23</v>
      </c>
      <c r="B50" s="47">
        <v>5.3</v>
      </c>
      <c r="C50" s="51">
        <v>5.45</v>
      </c>
      <c r="D50" s="33">
        <v>0</v>
      </c>
      <c r="E50" s="45">
        <f t="shared" si="0"/>
        <v>0</v>
      </c>
      <c r="F50" s="46">
        <v>55</v>
      </c>
      <c r="G50" s="47">
        <v>13.3</v>
      </c>
      <c r="H50" s="50">
        <v>13.45</v>
      </c>
      <c r="I50" s="33">
        <v>0</v>
      </c>
      <c r="J50" s="45">
        <f t="shared" si="1"/>
        <v>0</v>
      </c>
      <c r="K50" s="46">
        <v>87</v>
      </c>
      <c r="L50" s="50">
        <v>21.3</v>
      </c>
      <c r="M50" s="47">
        <v>21.45</v>
      </c>
      <c r="N50" s="33">
        <v>0</v>
      </c>
      <c r="O50" s="45">
        <f t="shared" si="2"/>
        <v>0</v>
      </c>
      <c r="P50" s="13"/>
    </row>
    <row r="51" spans="1:16">
      <c r="A51" s="42">
        <v>24</v>
      </c>
      <c r="B51" s="44">
        <v>5.45</v>
      </c>
      <c r="C51" s="50">
        <v>6</v>
      </c>
      <c r="D51" s="33">
        <v>0</v>
      </c>
      <c r="E51" s="45">
        <f t="shared" si="0"/>
        <v>0</v>
      </c>
      <c r="F51" s="46">
        <v>56</v>
      </c>
      <c r="G51" s="47">
        <v>13.45</v>
      </c>
      <c r="H51" s="50">
        <v>14</v>
      </c>
      <c r="I51" s="33">
        <v>0</v>
      </c>
      <c r="J51" s="45">
        <f t="shared" si="1"/>
        <v>0</v>
      </c>
      <c r="K51" s="46">
        <v>88</v>
      </c>
      <c r="L51" s="50">
        <v>21.45</v>
      </c>
      <c r="M51" s="47">
        <v>22</v>
      </c>
      <c r="N51" s="33">
        <v>0</v>
      </c>
      <c r="O51" s="45">
        <f t="shared" si="2"/>
        <v>0</v>
      </c>
      <c r="P51" s="13"/>
    </row>
    <row r="52" spans="1:16">
      <c r="A52" s="42">
        <v>25</v>
      </c>
      <c r="B52" s="47">
        <v>6</v>
      </c>
      <c r="C52" s="51">
        <v>6.15</v>
      </c>
      <c r="D52" s="33">
        <v>0</v>
      </c>
      <c r="E52" s="45">
        <f t="shared" si="0"/>
        <v>0</v>
      </c>
      <c r="F52" s="46">
        <v>57</v>
      </c>
      <c r="G52" s="47">
        <v>14</v>
      </c>
      <c r="H52" s="50">
        <v>14.15</v>
      </c>
      <c r="I52" s="33">
        <v>0</v>
      </c>
      <c r="J52" s="45">
        <f t="shared" si="1"/>
        <v>0</v>
      </c>
      <c r="K52" s="46">
        <v>89</v>
      </c>
      <c r="L52" s="50">
        <v>22</v>
      </c>
      <c r="M52" s="47">
        <v>22.15</v>
      </c>
      <c r="N52" s="33">
        <v>0</v>
      </c>
      <c r="O52" s="45">
        <f t="shared" si="2"/>
        <v>0</v>
      </c>
      <c r="P52" s="13"/>
    </row>
    <row r="53" spans="1:16">
      <c r="A53" s="42">
        <v>26</v>
      </c>
      <c r="B53" s="44">
        <v>6.15</v>
      </c>
      <c r="C53" s="50">
        <v>6.3</v>
      </c>
      <c r="D53" s="33">
        <v>0</v>
      </c>
      <c r="E53" s="45">
        <f t="shared" si="0"/>
        <v>0</v>
      </c>
      <c r="F53" s="46">
        <v>58</v>
      </c>
      <c r="G53" s="47">
        <v>14.15</v>
      </c>
      <c r="H53" s="50">
        <v>14.3</v>
      </c>
      <c r="I53" s="33">
        <v>0</v>
      </c>
      <c r="J53" s="45">
        <f t="shared" si="1"/>
        <v>0</v>
      </c>
      <c r="K53" s="46">
        <v>90</v>
      </c>
      <c r="L53" s="50">
        <v>22.15</v>
      </c>
      <c r="M53" s="47">
        <v>22.3</v>
      </c>
      <c r="N53" s="33">
        <v>0</v>
      </c>
      <c r="O53" s="45">
        <f t="shared" si="2"/>
        <v>0</v>
      </c>
      <c r="P53" s="13"/>
    </row>
    <row r="54" spans="1:16">
      <c r="A54" s="42">
        <v>27</v>
      </c>
      <c r="B54" s="47">
        <v>6.3</v>
      </c>
      <c r="C54" s="51">
        <v>6.45</v>
      </c>
      <c r="D54" s="33">
        <v>0</v>
      </c>
      <c r="E54" s="45">
        <f t="shared" si="0"/>
        <v>0</v>
      </c>
      <c r="F54" s="46">
        <v>59</v>
      </c>
      <c r="G54" s="47">
        <v>14.3</v>
      </c>
      <c r="H54" s="50">
        <v>14.45</v>
      </c>
      <c r="I54" s="33">
        <v>0</v>
      </c>
      <c r="J54" s="45">
        <f t="shared" si="1"/>
        <v>0</v>
      </c>
      <c r="K54" s="46">
        <v>91</v>
      </c>
      <c r="L54" s="50">
        <v>22.3</v>
      </c>
      <c r="M54" s="47">
        <v>22.45</v>
      </c>
      <c r="N54" s="33">
        <v>0</v>
      </c>
      <c r="O54" s="45">
        <f t="shared" si="2"/>
        <v>0</v>
      </c>
      <c r="P54" s="13"/>
    </row>
    <row r="55" spans="1:16">
      <c r="A55" s="42">
        <v>28</v>
      </c>
      <c r="B55" s="44">
        <v>6.45</v>
      </c>
      <c r="C55" s="50">
        <v>7</v>
      </c>
      <c r="D55" s="33">
        <v>0</v>
      </c>
      <c r="E55" s="45">
        <f t="shared" si="0"/>
        <v>0</v>
      </c>
      <c r="F55" s="46">
        <v>60</v>
      </c>
      <c r="G55" s="47">
        <v>14.45</v>
      </c>
      <c r="H55" s="47">
        <v>15</v>
      </c>
      <c r="I55" s="33">
        <v>0</v>
      </c>
      <c r="J55" s="45">
        <f t="shared" si="1"/>
        <v>0</v>
      </c>
      <c r="K55" s="46">
        <v>92</v>
      </c>
      <c r="L55" s="50">
        <v>22.45</v>
      </c>
      <c r="M55" s="47">
        <v>23</v>
      </c>
      <c r="N55" s="33">
        <v>0</v>
      </c>
      <c r="O55" s="45">
        <f t="shared" si="2"/>
        <v>0</v>
      </c>
      <c r="P55" s="13"/>
    </row>
    <row r="56" spans="1:16">
      <c r="A56" s="42">
        <v>29</v>
      </c>
      <c r="B56" s="47">
        <v>7</v>
      </c>
      <c r="C56" s="51">
        <v>7.15</v>
      </c>
      <c r="D56" s="33">
        <v>0</v>
      </c>
      <c r="E56" s="45">
        <f t="shared" si="0"/>
        <v>0</v>
      </c>
      <c r="F56" s="46">
        <v>61</v>
      </c>
      <c r="G56" s="47">
        <v>15</v>
      </c>
      <c r="H56" s="47">
        <v>15.15</v>
      </c>
      <c r="I56" s="33">
        <v>0</v>
      </c>
      <c r="J56" s="45">
        <f t="shared" si="1"/>
        <v>0</v>
      </c>
      <c r="K56" s="46">
        <v>93</v>
      </c>
      <c r="L56" s="50">
        <v>23</v>
      </c>
      <c r="M56" s="47">
        <v>23.15</v>
      </c>
      <c r="N56" s="33">
        <v>0</v>
      </c>
      <c r="O56" s="45">
        <f t="shared" si="2"/>
        <v>0</v>
      </c>
      <c r="P56" s="13"/>
    </row>
    <row r="57" spans="1:16">
      <c r="A57" s="42">
        <v>30</v>
      </c>
      <c r="B57" s="44">
        <v>7.15</v>
      </c>
      <c r="C57" s="50">
        <v>7.3</v>
      </c>
      <c r="D57" s="33">
        <v>0</v>
      </c>
      <c r="E57" s="45">
        <f t="shared" si="0"/>
        <v>0</v>
      </c>
      <c r="F57" s="46">
        <v>62</v>
      </c>
      <c r="G57" s="47">
        <v>15.15</v>
      </c>
      <c r="H57" s="47">
        <v>15.3</v>
      </c>
      <c r="I57" s="33">
        <v>0</v>
      </c>
      <c r="J57" s="45">
        <f t="shared" si="1"/>
        <v>0</v>
      </c>
      <c r="K57" s="46">
        <v>94</v>
      </c>
      <c r="L57" s="47">
        <v>23.15</v>
      </c>
      <c r="M57" s="47">
        <v>23.3</v>
      </c>
      <c r="N57" s="33">
        <v>0</v>
      </c>
      <c r="O57" s="45">
        <f t="shared" si="2"/>
        <v>0</v>
      </c>
      <c r="P57" s="13"/>
    </row>
    <row r="58" spans="1:16">
      <c r="A58" s="42">
        <v>31</v>
      </c>
      <c r="B58" s="47">
        <v>7.3</v>
      </c>
      <c r="C58" s="51">
        <v>7.45</v>
      </c>
      <c r="D58" s="33">
        <v>0</v>
      </c>
      <c r="E58" s="45">
        <f t="shared" si="0"/>
        <v>0</v>
      </c>
      <c r="F58" s="46">
        <v>63</v>
      </c>
      <c r="G58" s="47">
        <v>15.3</v>
      </c>
      <c r="H58" s="47">
        <v>15.45</v>
      </c>
      <c r="I58" s="33">
        <v>0</v>
      </c>
      <c r="J58" s="45">
        <f t="shared" si="1"/>
        <v>0</v>
      </c>
      <c r="K58" s="46">
        <v>95</v>
      </c>
      <c r="L58" s="47">
        <v>23.3</v>
      </c>
      <c r="M58" s="47">
        <v>23.45</v>
      </c>
      <c r="N58" s="33">
        <v>0</v>
      </c>
      <c r="O58" s="45">
        <f t="shared" si="2"/>
        <v>0</v>
      </c>
      <c r="P58" s="13"/>
    </row>
    <row r="59" spans="1:16">
      <c r="A59" s="42">
        <v>32</v>
      </c>
      <c r="B59" s="44">
        <v>7.45</v>
      </c>
      <c r="C59" s="50">
        <v>8</v>
      </c>
      <c r="D59" s="33">
        <v>0</v>
      </c>
      <c r="E59" s="45">
        <f t="shared" si="0"/>
        <v>0</v>
      </c>
      <c r="F59" s="46">
        <v>64</v>
      </c>
      <c r="G59" s="47">
        <v>15.45</v>
      </c>
      <c r="H59" s="47">
        <v>16</v>
      </c>
      <c r="I59" s="33">
        <v>0</v>
      </c>
      <c r="J59" s="45">
        <f t="shared" si="1"/>
        <v>0</v>
      </c>
      <c r="K59" s="46">
        <v>96</v>
      </c>
      <c r="L59" s="47">
        <v>23.45</v>
      </c>
      <c r="M59" s="47">
        <v>24</v>
      </c>
      <c r="N59" s="33">
        <v>0</v>
      </c>
      <c r="O59" s="45">
        <f t="shared" si="2"/>
        <v>0</v>
      </c>
      <c r="P59" s="13"/>
    </row>
    <row r="60" spans="1:16">
      <c r="A60" s="62"/>
      <c r="B60" s="40"/>
      <c r="C60" s="63"/>
      <c r="D60" s="30">
        <f>SUM(D28:D59)</f>
        <v>0</v>
      </c>
      <c r="E60" s="49">
        <f>SUM(E28:E59)</f>
        <v>0</v>
      </c>
      <c r="F60" s="53"/>
      <c r="G60" s="64"/>
      <c r="H60" s="64"/>
      <c r="I60" s="30">
        <f>SUM(I28:I59)</f>
        <v>0</v>
      </c>
      <c r="J60" s="49">
        <f>SUM(J28:J59)</f>
        <v>0</v>
      </c>
      <c r="K60" s="53"/>
      <c r="L60" s="64"/>
      <c r="M60" s="64"/>
      <c r="N60" s="30">
        <f>SUM(N28:N59)</f>
        <v>0</v>
      </c>
      <c r="O60" s="49">
        <f>SUM(O28:O59)</f>
        <v>0</v>
      </c>
      <c r="P60" s="13"/>
    </row>
    <row r="61" spans="1:16">
      <c r="A61" s="62"/>
      <c r="B61" s="40"/>
      <c r="C61" s="63"/>
      <c r="D61" s="30"/>
      <c r="E61" s="49"/>
      <c r="F61" s="53"/>
      <c r="G61" s="64"/>
      <c r="H61" s="64"/>
      <c r="I61" s="30"/>
      <c r="J61" s="49"/>
      <c r="K61" s="53"/>
      <c r="L61" s="64"/>
      <c r="M61" s="64"/>
      <c r="N61" s="30"/>
      <c r="O61" s="49"/>
      <c r="P61" s="13"/>
    </row>
    <row r="62" spans="1:16">
      <c r="A62" s="62" t="s">
        <v>36</v>
      </c>
      <c r="B62" s="65">
        <f>SUM(D60,I60,N60)/(4000*1000)</f>
        <v>0</v>
      </c>
      <c r="C62" s="65">
        <f>SUM(E60,J60,O60)/(4000*1000)</f>
        <v>0</v>
      </c>
      <c r="D62" s="30"/>
      <c r="E62" s="49"/>
      <c r="F62" s="53"/>
      <c r="G62" s="64"/>
      <c r="H62" s="64"/>
      <c r="I62" s="30"/>
      <c r="J62" s="49"/>
      <c r="K62" s="53"/>
      <c r="L62" s="64"/>
      <c r="M62" s="64"/>
      <c r="N62" s="30"/>
      <c r="O62" s="49"/>
      <c r="P62" s="13"/>
    </row>
    <row r="63" spans="1:16">
      <c r="A63" s="62"/>
      <c r="B63" s="40"/>
      <c r="C63" s="63"/>
      <c r="D63" s="30"/>
      <c r="E63" s="49"/>
      <c r="F63" s="53"/>
      <c r="G63" s="64"/>
      <c r="H63" s="64"/>
      <c r="I63" s="30"/>
      <c r="J63" s="49"/>
      <c r="K63" s="53"/>
      <c r="L63" s="64"/>
      <c r="M63" s="64"/>
      <c r="N63" s="30"/>
      <c r="O63" s="49"/>
      <c r="P63" s="13"/>
    </row>
    <row r="64" spans="1:16">
      <c r="A64" s="62"/>
      <c r="B64" s="40"/>
      <c r="C64" s="63"/>
      <c r="D64" s="30"/>
      <c r="E64" s="49"/>
      <c r="F64" s="53"/>
      <c r="G64" s="64"/>
      <c r="H64" s="64"/>
      <c r="I64" s="30"/>
      <c r="J64" s="49"/>
      <c r="K64" s="53"/>
      <c r="L64" s="64"/>
      <c r="M64" s="64"/>
      <c r="N64" s="30"/>
      <c r="O64" s="49"/>
      <c r="P64" s="13"/>
    </row>
    <row r="65" spans="1:16">
      <c r="A65" s="62"/>
      <c r="B65" s="40"/>
      <c r="C65" s="63"/>
      <c r="D65" s="30"/>
      <c r="E65" s="49"/>
      <c r="F65" s="53"/>
      <c r="G65" s="64"/>
      <c r="H65" s="64"/>
      <c r="I65" s="30"/>
      <c r="J65" s="49"/>
      <c r="K65" s="53"/>
      <c r="L65" s="64"/>
      <c r="M65" s="64"/>
      <c r="N65" s="30"/>
      <c r="O65" s="49"/>
      <c r="P65" s="13"/>
    </row>
    <row r="66" spans="1:16">
      <c r="A66" s="62"/>
      <c r="B66" s="40"/>
      <c r="C66" s="63"/>
      <c r="D66" s="30"/>
      <c r="E66" s="49"/>
      <c r="F66" s="53"/>
      <c r="G66" s="64"/>
      <c r="H66" s="64"/>
      <c r="I66" s="30"/>
      <c r="J66" s="49"/>
      <c r="K66" s="53"/>
      <c r="L66" s="64"/>
      <c r="M66" s="64"/>
      <c r="N66" s="30"/>
      <c r="O66" s="49"/>
      <c r="P66" s="13"/>
    </row>
    <row r="67" spans="1:16">
      <c r="A67" s="20" t="s">
        <v>32</v>
      </c>
      <c r="B67" s="19"/>
      <c r="C67" s="19"/>
      <c r="D67" s="21"/>
      <c r="E67" s="49"/>
      <c r="F67" s="19"/>
      <c r="G67" s="19"/>
      <c r="H67" s="19"/>
      <c r="I67" s="21"/>
      <c r="J67" s="52"/>
      <c r="K67" s="19"/>
      <c r="L67" s="19"/>
      <c r="M67" s="19"/>
      <c r="N67" s="19"/>
      <c r="O67" s="52"/>
      <c r="P67" s="13"/>
    </row>
    <row r="68" spans="1:16">
      <c r="A68" s="26"/>
      <c r="B68" s="19"/>
      <c r="C68" s="19"/>
      <c r="D68" s="21"/>
      <c r="E68" s="19"/>
      <c r="F68" s="19"/>
      <c r="G68" s="19"/>
      <c r="H68" s="19"/>
      <c r="I68" s="21"/>
      <c r="J68" s="53"/>
      <c r="K68" s="19"/>
      <c r="L68" s="19"/>
      <c r="M68" s="19"/>
      <c r="N68" s="19"/>
      <c r="O68" s="19"/>
      <c r="P68" s="13"/>
    </row>
    <row r="69" spans="1:16">
      <c r="A69" s="54" t="s">
        <v>33</v>
      </c>
      <c r="B69" s="19"/>
      <c r="C69" s="19"/>
      <c r="D69" s="21"/>
      <c r="E69" s="52"/>
      <c r="F69" s="19"/>
      <c r="G69" s="19"/>
      <c r="H69" s="52"/>
      <c r="I69" s="21"/>
      <c r="J69" s="53"/>
      <c r="K69" s="19"/>
      <c r="L69" s="19"/>
      <c r="M69" s="19"/>
      <c r="N69" s="19"/>
      <c r="O69" s="19"/>
      <c r="P69" s="13"/>
    </row>
    <row r="70" spans="1:16">
      <c r="A70" s="69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19"/>
      <c r="M70" s="19"/>
      <c r="N70" s="19"/>
      <c r="O70" s="19"/>
      <c r="P70" s="13"/>
    </row>
    <row r="71" spans="1:16">
      <c r="A71" s="54"/>
      <c r="B71" s="19"/>
      <c r="C71" s="19"/>
      <c r="D71" s="21"/>
      <c r="E71" s="52"/>
      <c r="F71" s="19"/>
      <c r="G71" s="19"/>
      <c r="H71" s="52"/>
      <c r="I71" s="21"/>
      <c r="J71" s="53"/>
      <c r="K71" s="19"/>
      <c r="L71" s="19"/>
      <c r="M71" s="19"/>
      <c r="N71" s="19"/>
      <c r="O71" s="19"/>
      <c r="P71" s="13"/>
    </row>
    <row r="72" spans="1:16">
      <c r="A72" s="26"/>
      <c r="B72" s="19"/>
      <c r="C72" s="19"/>
      <c r="D72" s="21"/>
      <c r="E72" s="52"/>
      <c r="F72" s="19"/>
      <c r="G72" s="19"/>
      <c r="H72" s="52"/>
      <c r="I72" s="21"/>
      <c r="J72" s="19"/>
      <c r="K72" s="19"/>
      <c r="L72" s="19"/>
      <c r="M72" s="19"/>
      <c r="N72" s="19"/>
      <c r="O72" s="19"/>
      <c r="P72" s="13"/>
    </row>
    <row r="73" spans="1:16">
      <c r="A73" s="26"/>
      <c r="B73" s="19"/>
      <c r="C73" s="19"/>
      <c r="D73" s="21"/>
      <c r="E73" s="52"/>
      <c r="F73" s="19"/>
      <c r="G73" s="19"/>
      <c r="H73" s="52"/>
      <c r="I73" s="21"/>
      <c r="J73" s="19"/>
      <c r="K73" s="19"/>
      <c r="L73" s="19"/>
      <c r="M73" s="19"/>
      <c r="N73" s="19"/>
      <c r="O73" s="19"/>
      <c r="P73" s="13"/>
    </row>
    <row r="74" spans="1:16">
      <c r="A74" s="26"/>
      <c r="B74" s="19"/>
      <c r="C74" s="19"/>
      <c r="D74" s="21"/>
      <c r="E74" s="52"/>
      <c r="F74" s="19"/>
      <c r="G74" s="19"/>
      <c r="H74" s="52"/>
      <c r="I74" s="21"/>
      <c r="J74" s="19"/>
      <c r="K74" s="19"/>
      <c r="L74" s="19"/>
      <c r="M74" s="19" t="s">
        <v>34</v>
      </c>
      <c r="N74" s="19"/>
      <c r="O74" s="19"/>
      <c r="P74" s="13"/>
    </row>
    <row r="75" spans="1:16">
      <c r="A75" s="56"/>
      <c r="B75" s="57"/>
      <c r="C75" s="57"/>
      <c r="D75" s="58"/>
      <c r="E75" s="59"/>
      <c r="F75" s="57"/>
      <c r="G75" s="57"/>
      <c r="H75" s="59"/>
      <c r="I75" s="58"/>
      <c r="J75" s="57"/>
      <c r="K75" s="57"/>
      <c r="L75" s="57"/>
      <c r="M75" s="57" t="s">
        <v>35</v>
      </c>
      <c r="N75" s="57"/>
      <c r="O75" s="57"/>
      <c r="P75" s="37"/>
    </row>
    <row r="76" spans="1:16">
      <c r="E76" s="61"/>
      <c r="H76" s="61"/>
    </row>
    <row r="77" spans="1:16">
      <c r="C77" s="30"/>
      <c r="E77" s="61"/>
      <c r="H77" s="61"/>
    </row>
    <row r="78" spans="1:16">
      <c r="E78" s="61"/>
      <c r="H78" s="61"/>
    </row>
    <row r="79" spans="1:16">
      <c r="E79" s="61"/>
      <c r="H79" s="61"/>
    </row>
    <row r="80" spans="1:16">
      <c r="E80" s="61"/>
      <c r="H80" s="61"/>
    </row>
    <row r="81" spans="5:8">
      <c r="E81" s="61"/>
      <c r="H81" s="61"/>
    </row>
    <row r="82" spans="5:8">
      <c r="E82" s="61"/>
      <c r="H82" s="61"/>
    </row>
    <row r="83" spans="5:8">
      <c r="E83" s="61"/>
      <c r="H83" s="61"/>
    </row>
    <row r="84" spans="5:8">
      <c r="E84" s="61"/>
      <c r="H84" s="61"/>
    </row>
    <row r="85" spans="5:8">
      <c r="E85" s="61"/>
      <c r="H85" s="61"/>
    </row>
    <row r="86" spans="5:8">
      <c r="E86" s="61"/>
      <c r="H86" s="61"/>
    </row>
    <row r="87" spans="5:8">
      <c r="E87" s="61"/>
      <c r="H87" s="61"/>
    </row>
    <row r="88" spans="5:8">
      <c r="E88" s="61"/>
      <c r="H88" s="61"/>
    </row>
    <row r="89" spans="5:8">
      <c r="E89" s="61"/>
      <c r="H89" s="61"/>
    </row>
    <row r="90" spans="5:8">
      <c r="E90" s="61"/>
      <c r="H90" s="61"/>
    </row>
    <row r="91" spans="5:8">
      <c r="E91" s="61"/>
      <c r="H91" s="61"/>
    </row>
    <row r="92" spans="5:8">
      <c r="E92" s="61"/>
      <c r="H92" s="61"/>
    </row>
    <row r="93" spans="5:8">
      <c r="E93" s="61"/>
      <c r="H93" s="61"/>
    </row>
    <row r="94" spans="5:8">
      <c r="E94" s="61"/>
      <c r="H94" s="61"/>
    </row>
    <row r="95" spans="5:8">
      <c r="E95" s="61"/>
      <c r="H95" s="61"/>
    </row>
    <row r="96" spans="5:8">
      <c r="E96" s="61"/>
      <c r="H96" s="61"/>
    </row>
    <row r="97" spans="5:14">
      <c r="E97" s="61"/>
      <c r="H97" s="61"/>
    </row>
    <row r="98" spans="5:14">
      <c r="E98" s="61"/>
      <c r="H98" s="61"/>
      <c r="M98" s="12" t="s">
        <v>13</v>
      </c>
    </row>
    <row r="99" spans="5:14">
      <c r="E99" s="61"/>
      <c r="H99" s="61"/>
    </row>
    <row r="100" spans="5:14">
      <c r="E100" s="61"/>
      <c r="H100" s="61"/>
    </row>
    <row r="101" spans="5:14">
      <c r="E101" s="61"/>
      <c r="H101" s="61"/>
    </row>
    <row r="103" spans="5:14">
      <c r="N103" s="33"/>
    </row>
    <row r="128" spans="4:4">
      <c r="D128" s="33"/>
    </row>
  </sheetData>
  <mergeCells count="18">
    <mergeCell ref="A2:O2"/>
    <mergeCell ref="N17:N18"/>
    <mergeCell ref="O17:O18"/>
    <mergeCell ref="E23:L23"/>
    <mergeCell ref="E24:L24"/>
    <mergeCell ref="O26:O27"/>
    <mergeCell ref="A70:K70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U127"/>
  <sheetViews>
    <sheetView topLeftCell="A52" zoomScaleSheetLayoutView="100" workbookViewId="0">
      <selection activeCell="A63" sqref="A63"/>
    </sheetView>
  </sheetViews>
  <sheetFormatPr defaultRowHeight="15.75"/>
  <cols>
    <col min="1" max="3" width="15.140625" style="12" customWidth="1"/>
    <col min="4" max="4" width="15.140625" style="60" customWidth="1"/>
    <col min="5" max="8" width="15.140625" style="12" customWidth="1"/>
    <col min="9" max="9" width="15.140625" style="60" customWidth="1"/>
    <col min="10" max="16" width="15.140625" style="12" customWidth="1"/>
    <col min="17" max="256" width="9.140625" style="12"/>
    <col min="257" max="272" width="15.140625" style="12" customWidth="1"/>
    <col min="273" max="512" width="9.140625" style="12"/>
    <col min="513" max="528" width="15.140625" style="12" customWidth="1"/>
    <col min="529" max="768" width="9.140625" style="12"/>
    <col min="769" max="784" width="15.140625" style="12" customWidth="1"/>
    <col min="785" max="1024" width="9.140625" style="12"/>
    <col min="1025" max="1040" width="15.140625" style="12" customWidth="1"/>
    <col min="1041" max="1280" width="9.140625" style="12"/>
    <col min="1281" max="1296" width="15.140625" style="12" customWidth="1"/>
    <col min="1297" max="1536" width="9.140625" style="12"/>
    <col min="1537" max="1552" width="15.140625" style="12" customWidth="1"/>
    <col min="1553" max="1792" width="9.140625" style="12"/>
    <col min="1793" max="1808" width="15.140625" style="12" customWidth="1"/>
    <col min="1809" max="2048" width="9.140625" style="12"/>
    <col min="2049" max="2064" width="15.140625" style="12" customWidth="1"/>
    <col min="2065" max="2304" width="9.140625" style="12"/>
    <col min="2305" max="2320" width="15.140625" style="12" customWidth="1"/>
    <col min="2321" max="2560" width="9.140625" style="12"/>
    <col min="2561" max="2576" width="15.140625" style="12" customWidth="1"/>
    <col min="2577" max="2816" width="9.140625" style="12"/>
    <col min="2817" max="2832" width="15.140625" style="12" customWidth="1"/>
    <col min="2833" max="3072" width="9.140625" style="12"/>
    <col min="3073" max="3088" width="15.140625" style="12" customWidth="1"/>
    <col min="3089" max="3328" width="9.140625" style="12"/>
    <col min="3329" max="3344" width="15.140625" style="12" customWidth="1"/>
    <col min="3345" max="3584" width="9.140625" style="12"/>
    <col min="3585" max="3600" width="15.140625" style="12" customWidth="1"/>
    <col min="3601" max="3840" width="9.140625" style="12"/>
    <col min="3841" max="3856" width="15.140625" style="12" customWidth="1"/>
    <col min="3857" max="4096" width="9.140625" style="12"/>
    <col min="4097" max="4112" width="15.140625" style="12" customWidth="1"/>
    <col min="4113" max="4352" width="9.140625" style="12"/>
    <col min="4353" max="4368" width="15.140625" style="12" customWidth="1"/>
    <col min="4369" max="4608" width="9.140625" style="12"/>
    <col min="4609" max="4624" width="15.140625" style="12" customWidth="1"/>
    <col min="4625" max="4864" width="9.140625" style="12"/>
    <col min="4865" max="4880" width="15.140625" style="12" customWidth="1"/>
    <col min="4881" max="5120" width="9.140625" style="12"/>
    <col min="5121" max="5136" width="15.140625" style="12" customWidth="1"/>
    <col min="5137" max="5376" width="9.140625" style="12"/>
    <col min="5377" max="5392" width="15.140625" style="12" customWidth="1"/>
    <col min="5393" max="5632" width="9.140625" style="12"/>
    <col min="5633" max="5648" width="15.140625" style="12" customWidth="1"/>
    <col min="5649" max="5888" width="9.140625" style="12"/>
    <col min="5889" max="5904" width="15.140625" style="12" customWidth="1"/>
    <col min="5905" max="6144" width="9.140625" style="12"/>
    <col min="6145" max="6160" width="15.140625" style="12" customWidth="1"/>
    <col min="6161" max="6400" width="9.140625" style="12"/>
    <col min="6401" max="6416" width="15.140625" style="12" customWidth="1"/>
    <col min="6417" max="6656" width="9.140625" style="12"/>
    <col min="6657" max="6672" width="15.140625" style="12" customWidth="1"/>
    <col min="6673" max="6912" width="9.140625" style="12"/>
    <col min="6913" max="6928" width="15.140625" style="12" customWidth="1"/>
    <col min="6929" max="7168" width="9.140625" style="12"/>
    <col min="7169" max="7184" width="15.140625" style="12" customWidth="1"/>
    <col min="7185" max="7424" width="9.140625" style="12"/>
    <col min="7425" max="7440" width="15.140625" style="12" customWidth="1"/>
    <col min="7441" max="7680" width="9.140625" style="12"/>
    <col min="7681" max="7696" width="15.140625" style="12" customWidth="1"/>
    <col min="7697" max="7936" width="9.140625" style="12"/>
    <col min="7937" max="7952" width="15.140625" style="12" customWidth="1"/>
    <col min="7953" max="8192" width="9.140625" style="12"/>
    <col min="8193" max="8208" width="15.140625" style="12" customWidth="1"/>
    <col min="8209" max="8448" width="9.140625" style="12"/>
    <col min="8449" max="8464" width="15.140625" style="12" customWidth="1"/>
    <col min="8465" max="8704" width="9.140625" style="12"/>
    <col min="8705" max="8720" width="15.140625" style="12" customWidth="1"/>
    <col min="8721" max="8960" width="9.140625" style="12"/>
    <col min="8961" max="8976" width="15.140625" style="12" customWidth="1"/>
    <col min="8977" max="9216" width="9.140625" style="12"/>
    <col min="9217" max="9232" width="15.140625" style="12" customWidth="1"/>
    <col min="9233" max="9472" width="9.140625" style="12"/>
    <col min="9473" max="9488" width="15.140625" style="12" customWidth="1"/>
    <col min="9489" max="9728" width="9.140625" style="12"/>
    <col min="9729" max="9744" width="15.140625" style="12" customWidth="1"/>
    <col min="9745" max="9984" width="9.140625" style="12"/>
    <col min="9985" max="10000" width="15.140625" style="12" customWidth="1"/>
    <col min="10001" max="10240" width="9.140625" style="12"/>
    <col min="10241" max="10256" width="15.140625" style="12" customWidth="1"/>
    <col min="10257" max="10496" width="9.140625" style="12"/>
    <col min="10497" max="10512" width="15.140625" style="12" customWidth="1"/>
    <col min="10513" max="10752" width="9.140625" style="12"/>
    <col min="10753" max="10768" width="15.140625" style="12" customWidth="1"/>
    <col min="10769" max="11008" width="9.140625" style="12"/>
    <col min="11009" max="11024" width="15.140625" style="12" customWidth="1"/>
    <col min="11025" max="11264" width="9.140625" style="12"/>
    <col min="11265" max="11280" width="15.140625" style="12" customWidth="1"/>
    <col min="11281" max="11520" width="9.140625" style="12"/>
    <col min="11521" max="11536" width="15.140625" style="12" customWidth="1"/>
    <col min="11537" max="11776" width="9.140625" style="12"/>
    <col min="11777" max="11792" width="15.140625" style="12" customWidth="1"/>
    <col min="11793" max="12032" width="9.140625" style="12"/>
    <col min="12033" max="12048" width="15.140625" style="12" customWidth="1"/>
    <col min="12049" max="12288" width="9.140625" style="12"/>
    <col min="12289" max="12304" width="15.140625" style="12" customWidth="1"/>
    <col min="12305" max="12544" width="9.140625" style="12"/>
    <col min="12545" max="12560" width="15.140625" style="12" customWidth="1"/>
    <col min="12561" max="12800" width="9.140625" style="12"/>
    <col min="12801" max="12816" width="15.140625" style="12" customWidth="1"/>
    <col min="12817" max="13056" width="9.140625" style="12"/>
    <col min="13057" max="13072" width="15.140625" style="12" customWidth="1"/>
    <col min="13073" max="13312" width="9.140625" style="12"/>
    <col min="13313" max="13328" width="15.140625" style="12" customWidth="1"/>
    <col min="13329" max="13568" width="9.140625" style="12"/>
    <col min="13569" max="13584" width="15.140625" style="12" customWidth="1"/>
    <col min="13585" max="13824" width="9.140625" style="12"/>
    <col min="13825" max="13840" width="15.140625" style="12" customWidth="1"/>
    <col min="13841" max="14080" width="9.140625" style="12"/>
    <col min="14081" max="14096" width="15.140625" style="12" customWidth="1"/>
    <col min="14097" max="14336" width="9.140625" style="12"/>
    <col min="14337" max="14352" width="15.140625" style="12" customWidth="1"/>
    <col min="14353" max="14592" width="9.140625" style="12"/>
    <col min="14593" max="14608" width="15.140625" style="12" customWidth="1"/>
    <col min="14609" max="14848" width="9.140625" style="12"/>
    <col min="14849" max="14864" width="15.140625" style="12" customWidth="1"/>
    <col min="14865" max="15104" width="9.140625" style="12"/>
    <col min="15105" max="15120" width="15.140625" style="12" customWidth="1"/>
    <col min="15121" max="15360" width="9.140625" style="12"/>
    <col min="15361" max="15376" width="15.140625" style="12" customWidth="1"/>
    <col min="15377" max="15616" width="9.140625" style="12"/>
    <col min="15617" max="15632" width="15.140625" style="12" customWidth="1"/>
    <col min="15633" max="15872" width="9.140625" style="12"/>
    <col min="15873" max="15888" width="15.140625" style="12" customWidth="1"/>
    <col min="15889" max="16128" width="9.140625" style="12"/>
    <col min="16129" max="16144" width="15.140625" style="12" customWidth="1"/>
    <col min="16145" max="16384" width="9.140625" style="12"/>
  </cols>
  <sheetData>
    <row r="1" spans="1:16">
      <c r="A1" s="8"/>
      <c r="B1" s="9"/>
      <c r="C1" s="9"/>
      <c r="D1" s="10"/>
      <c r="E1" s="9"/>
      <c r="F1" s="9"/>
      <c r="G1" s="9"/>
      <c r="H1" s="9"/>
      <c r="I1" s="10"/>
      <c r="J1" s="9"/>
      <c r="K1" s="9"/>
      <c r="L1" s="9"/>
      <c r="M1" s="9"/>
      <c r="N1" s="9"/>
      <c r="O1" s="9"/>
      <c r="P1" s="11"/>
    </row>
    <row r="2" spans="1:16">
      <c r="A2" s="74" t="s">
        <v>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13"/>
    </row>
    <row r="3" spans="1:16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3"/>
    </row>
    <row r="4" spans="1:16">
      <c r="A4" s="16" t="s">
        <v>70</v>
      </c>
      <c r="B4" s="17"/>
      <c r="C4" s="17"/>
      <c r="D4" s="17"/>
      <c r="E4" s="17"/>
      <c r="F4" s="17"/>
      <c r="G4" s="17"/>
      <c r="H4" s="17"/>
      <c r="I4" s="17"/>
      <c r="J4" s="18"/>
      <c r="K4" s="19"/>
      <c r="L4" s="19"/>
      <c r="M4" s="19"/>
      <c r="N4" s="19"/>
      <c r="O4" s="19"/>
      <c r="P4" s="13"/>
    </row>
    <row r="5" spans="1:16">
      <c r="A5" s="20"/>
      <c r="B5" s="19"/>
      <c r="C5" s="19"/>
      <c r="D5" s="55"/>
      <c r="E5" s="19"/>
      <c r="F5" s="19"/>
      <c r="G5" s="19"/>
      <c r="H5" s="19"/>
      <c r="I5" s="55"/>
      <c r="J5" s="19"/>
      <c r="K5" s="19"/>
      <c r="L5" s="19"/>
      <c r="M5" s="19"/>
      <c r="N5" s="19"/>
      <c r="O5" s="19"/>
      <c r="P5" s="13"/>
    </row>
    <row r="6" spans="1:16">
      <c r="A6" s="20" t="s">
        <v>7</v>
      </c>
      <c r="B6" s="19"/>
      <c r="C6" s="19"/>
      <c r="D6" s="55"/>
      <c r="E6" s="19"/>
      <c r="F6" s="19"/>
      <c r="G6" s="19"/>
      <c r="H6" s="19"/>
      <c r="I6" s="55"/>
      <c r="J6" s="19"/>
      <c r="K6" s="19"/>
      <c r="L6" s="19"/>
      <c r="M6" s="19"/>
      <c r="N6" s="19"/>
      <c r="O6" s="19"/>
      <c r="P6" s="13"/>
    </row>
    <row r="7" spans="1:16">
      <c r="A7" s="20" t="s">
        <v>8</v>
      </c>
      <c r="B7" s="19"/>
      <c r="C7" s="19"/>
      <c r="D7" s="55"/>
      <c r="E7" s="19"/>
      <c r="F7" s="19"/>
      <c r="G7" s="19"/>
      <c r="H7" s="19"/>
      <c r="I7" s="55"/>
      <c r="J7" s="19"/>
      <c r="K7" s="19"/>
      <c r="L7" s="19"/>
      <c r="M7" s="19"/>
      <c r="N7" s="19"/>
      <c r="O7" s="19"/>
      <c r="P7" s="13"/>
    </row>
    <row r="8" spans="1:16">
      <c r="A8" s="20" t="s">
        <v>9</v>
      </c>
      <c r="B8" s="19"/>
      <c r="C8" s="19"/>
      <c r="D8" s="55"/>
      <c r="E8" s="19"/>
      <c r="F8" s="19"/>
      <c r="G8" s="19"/>
      <c r="H8" s="19"/>
      <c r="I8" s="55"/>
      <c r="J8" s="19"/>
      <c r="K8" s="19"/>
      <c r="L8" s="19"/>
      <c r="M8" s="19"/>
      <c r="N8" s="19"/>
      <c r="O8" s="19"/>
      <c r="P8" s="13"/>
    </row>
    <row r="9" spans="1:16">
      <c r="A9" s="20" t="s">
        <v>10</v>
      </c>
      <c r="B9" s="19"/>
      <c r="C9" s="19"/>
      <c r="D9" s="55"/>
      <c r="E9" s="19"/>
      <c r="F9" s="19"/>
      <c r="G9" s="19"/>
      <c r="H9" s="19"/>
      <c r="I9" s="55"/>
      <c r="J9" s="19"/>
      <c r="K9" s="19"/>
      <c r="L9" s="19"/>
      <c r="M9" s="19"/>
      <c r="N9" s="19"/>
      <c r="O9" s="19"/>
      <c r="P9" s="13"/>
    </row>
    <row r="10" spans="1:16">
      <c r="A10" s="20" t="s">
        <v>11</v>
      </c>
      <c r="B10" s="19"/>
      <c r="C10" s="19"/>
      <c r="D10" s="55"/>
      <c r="E10" s="19"/>
      <c r="F10" s="19"/>
      <c r="G10" s="19"/>
      <c r="H10" s="19"/>
      <c r="I10" s="55"/>
      <c r="J10" s="19"/>
      <c r="K10" s="19"/>
      <c r="L10" s="19"/>
      <c r="M10" s="19"/>
      <c r="N10" s="19"/>
      <c r="O10" s="19"/>
      <c r="P10" s="13"/>
    </row>
    <row r="11" spans="1:16">
      <c r="A11" s="20"/>
      <c r="B11" s="19"/>
      <c r="C11" s="19"/>
      <c r="D11" s="55"/>
      <c r="E11" s="19"/>
      <c r="F11" s="19"/>
      <c r="G11" s="22"/>
      <c r="H11" s="19"/>
      <c r="I11" s="55"/>
      <c r="J11" s="19"/>
      <c r="K11" s="19"/>
      <c r="L11" s="19"/>
      <c r="M11" s="19"/>
      <c r="N11" s="19"/>
      <c r="O11" s="19"/>
      <c r="P11" s="13"/>
    </row>
    <row r="12" spans="1:16">
      <c r="A12" s="20" t="s">
        <v>71</v>
      </c>
      <c r="B12" s="19"/>
      <c r="C12" s="19"/>
      <c r="D12" s="55"/>
      <c r="E12" s="19" t="s">
        <v>13</v>
      </c>
      <c r="F12" s="19"/>
      <c r="G12" s="19"/>
      <c r="H12" s="19"/>
      <c r="I12" s="55"/>
      <c r="J12" s="19"/>
      <c r="K12" s="19"/>
      <c r="L12" s="19"/>
      <c r="M12" s="19"/>
      <c r="N12" s="23" t="s">
        <v>72</v>
      </c>
      <c r="O12" s="19"/>
      <c r="P12" s="13"/>
    </row>
    <row r="13" spans="1:16">
      <c r="A13" s="20"/>
      <c r="B13" s="19"/>
      <c r="C13" s="19"/>
      <c r="D13" s="55"/>
      <c r="E13" s="19"/>
      <c r="F13" s="19"/>
      <c r="G13" s="19"/>
      <c r="H13" s="19"/>
      <c r="I13" s="55"/>
      <c r="J13" s="19"/>
      <c r="K13" s="19"/>
      <c r="L13" s="19"/>
      <c r="M13" s="19"/>
      <c r="N13" s="19"/>
      <c r="O13" s="19"/>
      <c r="P13" s="13"/>
    </row>
    <row r="14" spans="1:16">
      <c r="A14" s="20" t="s">
        <v>15</v>
      </c>
      <c r="B14" s="19"/>
      <c r="C14" s="19"/>
      <c r="D14" s="55"/>
      <c r="E14" s="19"/>
      <c r="F14" s="19"/>
      <c r="G14" s="19"/>
      <c r="H14" s="19"/>
      <c r="I14" s="55"/>
      <c r="J14" s="19"/>
      <c r="K14" s="19"/>
      <c r="L14" s="19"/>
      <c r="M14" s="19"/>
      <c r="N14" s="24"/>
      <c r="O14" s="25"/>
      <c r="P14" s="13"/>
    </row>
    <row r="15" spans="1:16" ht="26.25">
      <c r="A15" s="26"/>
      <c r="B15" s="19"/>
      <c r="C15" s="19"/>
      <c r="D15" s="55"/>
      <c r="E15" s="19"/>
      <c r="F15" s="19"/>
      <c r="G15" s="19"/>
      <c r="H15" s="19"/>
      <c r="I15" s="55"/>
      <c r="J15" s="19"/>
      <c r="K15" s="19"/>
      <c r="L15" s="19"/>
      <c r="M15" s="19"/>
      <c r="N15" s="27" t="s">
        <v>16</v>
      </c>
      <c r="O15" s="28" t="s">
        <v>17</v>
      </c>
      <c r="P15" s="13"/>
    </row>
    <row r="16" spans="1:16">
      <c r="A16" s="26" t="s">
        <v>18</v>
      </c>
      <c r="B16" s="19"/>
      <c r="C16" s="19"/>
      <c r="D16" s="55"/>
      <c r="E16" s="19"/>
      <c r="F16" s="19"/>
      <c r="G16" s="19"/>
      <c r="H16" s="19"/>
      <c r="I16" s="55"/>
      <c r="J16" s="19"/>
      <c r="K16" s="19"/>
      <c r="L16" s="19"/>
      <c r="M16" s="19"/>
      <c r="N16" s="29"/>
      <c r="O16" s="13"/>
      <c r="P16" s="13"/>
    </row>
    <row r="17" spans="1:47">
      <c r="A17" s="26" t="s">
        <v>19</v>
      </c>
      <c r="B17" s="19"/>
      <c r="C17" s="19"/>
      <c r="D17" s="55"/>
      <c r="E17" s="19"/>
      <c r="F17" s="19"/>
      <c r="G17" s="19"/>
      <c r="H17" s="19"/>
      <c r="I17" s="55"/>
      <c r="J17" s="19"/>
      <c r="K17" s="19"/>
      <c r="L17" s="19"/>
      <c r="M17" s="19"/>
      <c r="N17" s="76" t="s">
        <v>20</v>
      </c>
      <c r="O17" s="77" t="s">
        <v>48</v>
      </c>
      <c r="P17" s="13"/>
    </row>
    <row r="18" spans="1:47">
      <c r="A18" s="26"/>
      <c r="B18" s="19"/>
      <c r="C18" s="19"/>
      <c r="D18" s="55"/>
      <c r="E18" s="19"/>
      <c r="F18" s="19"/>
      <c r="G18" s="19"/>
      <c r="H18" s="19"/>
      <c r="I18" s="55"/>
      <c r="J18" s="19"/>
      <c r="K18" s="19"/>
      <c r="L18" s="19"/>
      <c r="M18" s="19"/>
      <c r="N18" s="76"/>
      <c r="O18" s="77"/>
      <c r="P18" s="13" t="s">
        <v>13</v>
      </c>
    </row>
    <row r="19" spans="1:47">
      <c r="A19" s="26"/>
      <c r="B19" s="19"/>
      <c r="C19" s="19"/>
      <c r="D19" s="55"/>
      <c r="E19" s="19"/>
      <c r="F19" s="19"/>
      <c r="G19" s="19"/>
      <c r="H19" s="19"/>
      <c r="I19" s="55"/>
      <c r="J19" s="19"/>
      <c r="K19" s="30"/>
      <c r="L19" s="19" t="s">
        <v>22</v>
      </c>
      <c r="M19" s="19"/>
      <c r="N19" s="31"/>
      <c r="O19" s="32"/>
      <c r="P19" s="13"/>
      <c r="AU19" s="33"/>
    </row>
    <row r="20" spans="1:47">
      <c r="A20" s="26"/>
      <c r="B20" s="19"/>
      <c r="C20" s="19"/>
      <c r="D20" s="55"/>
      <c r="E20" s="19"/>
      <c r="F20" s="19"/>
      <c r="G20" s="19"/>
      <c r="H20" s="19"/>
      <c r="I20" s="55"/>
      <c r="J20" s="19"/>
      <c r="K20" s="19"/>
      <c r="L20" s="19"/>
      <c r="M20" s="19"/>
      <c r="N20" s="34"/>
      <c r="O20" s="35"/>
      <c r="P20" s="13"/>
    </row>
    <row r="21" spans="1:47">
      <c r="A21" s="20"/>
      <c r="B21" s="19"/>
      <c r="C21" s="15"/>
      <c r="D21" s="15"/>
      <c r="E21" s="19"/>
      <c r="F21" s="19"/>
      <c r="G21" s="19"/>
      <c r="H21" s="19" t="s">
        <v>13</v>
      </c>
      <c r="I21" s="55"/>
      <c r="J21" s="19"/>
      <c r="K21" s="19"/>
      <c r="L21" s="19"/>
      <c r="M21" s="19"/>
      <c r="N21" s="36"/>
      <c r="O21" s="37"/>
      <c r="P21" s="13"/>
    </row>
    <row r="22" spans="1:47">
      <c r="A22" s="26"/>
      <c r="B22" s="19"/>
      <c r="C22" s="19"/>
      <c r="D22" s="55"/>
      <c r="E22" s="19"/>
      <c r="F22" s="19"/>
      <c r="G22" s="19"/>
      <c r="H22" s="19"/>
      <c r="I22" s="55"/>
      <c r="J22" s="19"/>
      <c r="K22" s="19"/>
      <c r="L22" s="19"/>
      <c r="M22" s="19"/>
      <c r="N22" s="19"/>
      <c r="O22" s="19"/>
      <c r="P22" s="13"/>
    </row>
    <row r="23" spans="1:47">
      <c r="A23" s="20" t="s">
        <v>23</v>
      </c>
      <c r="B23" s="19"/>
      <c r="C23" s="19"/>
      <c r="D23" s="55"/>
      <c r="E23" s="78" t="s">
        <v>24</v>
      </c>
      <c r="F23" s="78"/>
      <c r="G23" s="78"/>
      <c r="H23" s="78"/>
      <c r="I23" s="78"/>
      <c r="J23" s="78"/>
      <c r="K23" s="78"/>
      <c r="L23" s="78"/>
      <c r="M23" s="19"/>
      <c r="N23" s="19"/>
      <c r="O23" s="19"/>
      <c r="P23" s="13"/>
    </row>
    <row r="24" spans="1:47">
      <c r="A24" s="26"/>
      <c r="B24" s="19"/>
      <c r="C24" s="19"/>
      <c r="D24" s="55"/>
      <c r="E24" s="79" t="s">
        <v>25</v>
      </c>
      <c r="F24" s="79"/>
      <c r="G24" s="79"/>
      <c r="H24" s="79"/>
      <c r="I24" s="79"/>
      <c r="J24" s="79"/>
      <c r="K24" s="79"/>
      <c r="L24" s="79"/>
      <c r="M24" s="19"/>
      <c r="N24" s="19"/>
      <c r="O24" s="19"/>
      <c r="P24" s="13"/>
    </row>
    <row r="25" spans="1:47">
      <c r="A25" s="38"/>
      <c r="B25" s="39" t="s">
        <v>26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19"/>
      <c r="P25" s="13"/>
    </row>
    <row r="26" spans="1:47" ht="15.75" customHeight="1">
      <c r="A26" s="68" t="s">
        <v>27</v>
      </c>
      <c r="B26" s="71" t="s">
        <v>28</v>
      </c>
      <c r="C26" s="71"/>
      <c r="D26" s="68" t="s">
        <v>29</v>
      </c>
      <c r="E26" s="68" t="s">
        <v>30</v>
      </c>
      <c r="F26" s="68" t="s">
        <v>27</v>
      </c>
      <c r="G26" s="71" t="s">
        <v>28</v>
      </c>
      <c r="H26" s="71"/>
      <c r="I26" s="68" t="s">
        <v>29</v>
      </c>
      <c r="J26" s="68" t="s">
        <v>30</v>
      </c>
      <c r="K26" s="68" t="s">
        <v>27</v>
      </c>
      <c r="L26" s="71" t="s">
        <v>28</v>
      </c>
      <c r="M26" s="71"/>
      <c r="N26" s="72" t="s">
        <v>29</v>
      </c>
      <c r="O26" s="68" t="s">
        <v>30</v>
      </c>
      <c r="P26" s="13"/>
    </row>
    <row r="27" spans="1:47" ht="36" customHeight="1">
      <c r="A27" s="68"/>
      <c r="B27" s="41" t="s">
        <v>31</v>
      </c>
      <c r="C27" s="41" t="s">
        <v>7</v>
      </c>
      <c r="D27" s="68"/>
      <c r="E27" s="68"/>
      <c r="F27" s="68"/>
      <c r="G27" s="41" t="s">
        <v>31</v>
      </c>
      <c r="H27" s="41" t="s">
        <v>7</v>
      </c>
      <c r="I27" s="68"/>
      <c r="J27" s="68"/>
      <c r="K27" s="68"/>
      <c r="L27" s="41" t="s">
        <v>31</v>
      </c>
      <c r="M27" s="41" t="s">
        <v>7</v>
      </c>
      <c r="N27" s="73"/>
      <c r="O27" s="68"/>
      <c r="P27" s="13"/>
    </row>
    <row r="28" spans="1:47">
      <c r="A28" s="42">
        <v>1</v>
      </c>
      <c r="B28" s="43">
        <v>0</v>
      </c>
      <c r="C28" s="44">
        <v>0.15</v>
      </c>
      <c r="D28" s="33">
        <v>0</v>
      </c>
      <c r="E28" s="45">
        <f>D28*(100-2.17)/100</f>
        <v>0</v>
      </c>
      <c r="F28" s="46">
        <v>33</v>
      </c>
      <c r="G28" s="47">
        <v>8</v>
      </c>
      <c r="H28" s="47">
        <v>8.15</v>
      </c>
      <c r="I28" s="33">
        <v>0</v>
      </c>
      <c r="J28" s="45">
        <f>I28*(100-2.17)/100</f>
        <v>0</v>
      </c>
      <c r="K28" s="46">
        <v>65</v>
      </c>
      <c r="L28" s="47">
        <v>16</v>
      </c>
      <c r="M28" s="47">
        <v>16.149999999999999</v>
      </c>
      <c r="N28" s="33">
        <v>0</v>
      </c>
      <c r="O28" s="45">
        <f>N28*(100-2.17)/100</f>
        <v>0</v>
      </c>
      <c r="P28" s="13"/>
    </row>
    <row r="29" spans="1:47">
      <c r="A29" s="42">
        <v>2</v>
      </c>
      <c r="B29" s="42">
        <v>0.15</v>
      </c>
      <c r="C29" s="48">
        <v>0.3</v>
      </c>
      <c r="D29" s="33">
        <v>0</v>
      </c>
      <c r="E29" s="45">
        <f t="shared" ref="E29:E59" si="0">D29*(100-2.17)/100</f>
        <v>0</v>
      </c>
      <c r="F29" s="46">
        <v>34</v>
      </c>
      <c r="G29" s="47">
        <v>8.15</v>
      </c>
      <c r="H29" s="47">
        <v>8.3000000000000007</v>
      </c>
      <c r="I29" s="33">
        <v>0</v>
      </c>
      <c r="J29" s="45">
        <f t="shared" ref="J29:J59" si="1">I29*(100-2.17)/100</f>
        <v>0</v>
      </c>
      <c r="K29" s="46">
        <v>66</v>
      </c>
      <c r="L29" s="47">
        <v>16.149999999999999</v>
      </c>
      <c r="M29" s="47">
        <v>16.3</v>
      </c>
      <c r="N29" s="33">
        <v>0</v>
      </c>
      <c r="O29" s="45">
        <f t="shared" ref="O29:O59" si="2">N29*(100-2.17)/100</f>
        <v>0</v>
      </c>
      <c r="P29" s="13"/>
    </row>
    <row r="30" spans="1:47">
      <c r="A30" s="42">
        <v>3</v>
      </c>
      <c r="B30" s="48">
        <v>0.3</v>
      </c>
      <c r="C30" s="44">
        <v>0.45</v>
      </c>
      <c r="D30" s="33">
        <v>0</v>
      </c>
      <c r="E30" s="45">
        <f t="shared" si="0"/>
        <v>0</v>
      </c>
      <c r="F30" s="46">
        <v>35</v>
      </c>
      <c r="G30" s="47">
        <v>8.3000000000000007</v>
      </c>
      <c r="H30" s="47">
        <v>8.4499999999999993</v>
      </c>
      <c r="I30" s="33">
        <v>0</v>
      </c>
      <c r="J30" s="45">
        <f t="shared" si="1"/>
        <v>0</v>
      </c>
      <c r="K30" s="46">
        <v>67</v>
      </c>
      <c r="L30" s="47">
        <v>16.3</v>
      </c>
      <c r="M30" s="47">
        <v>16.45</v>
      </c>
      <c r="N30" s="33">
        <v>0</v>
      </c>
      <c r="O30" s="45">
        <f t="shared" si="2"/>
        <v>0</v>
      </c>
      <c r="P30" s="13"/>
      <c r="V30" s="49"/>
    </row>
    <row r="31" spans="1:47">
      <c r="A31" s="42">
        <v>4</v>
      </c>
      <c r="B31" s="42">
        <v>0.45</v>
      </c>
      <c r="C31" s="47">
        <v>1</v>
      </c>
      <c r="D31" s="33">
        <v>0</v>
      </c>
      <c r="E31" s="45">
        <f t="shared" si="0"/>
        <v>0</v>
      </c>
      <c r="F31" s="46">
        <v>36</v>
      </c>
      <c r="G31" s="47">
        <v>8.4499999999999993</v>
      </c>
      <c r="H31" s="47">
        <v>9</v>
      </c>
      <c r="I31" s="33">
        <v>0</v>
      </c>
      <c r="J31" s="45">
        <f t="shared" si="1"/>
        <v>0</v>
      </c>
      <c r="K31" s="46">
        <v>68</v>
      </c>
      <c r="L31" s="47">
        <v>16.45</v>
      </c>
      <c r="M31" s="47">
        <v>17</v>
      </c>
      <c r="N31" s="33">
        <v>0</v>
      </c>
      <c r="O31" s="45">
        <f t="shared" si="2"/>
        <v>0</v>
      </c>
      <c r="P31" s="13"/>
    </row>
    <row r="32" spans="1:47">
      <c r="A32" s="42">
        <v>5</v>
      </c>
      <c r="B32" s="47">
        <v>1</v>
      </c>
      <c r="C32" s="44">
        <v>1.1499999999999999</v>
      </c>
      <c r="D32" s="33">
        <v>0</v>
      </c>
      <c r="E32" s="45">
        <f t="shared" si="0"/>
        <v>0</v>
      </c>
      <c r="F32" s="46">
        <v>37</v>
      </c>
      <c r="G32" s="47">
        <v>9</v>
      </c>
      <c r="H32" s="47">
        <v>9.15</v>
      </c>
      <c r="I32" s="33">
        <v>0</v>
      </c>
      <c r="J32" s="45">
        <f t="shared" si="1"/>
        <v>0</v>
      </c>
      <c r="K32" s="46">
        <v>69</v>
      </c>
      <c r="L32" s="47">
        <v>17</v>
      </c>
      <c r="M32" s="47">
        <v>17.149999999999999</v>
      </c>
      <c r="N32" s="33">
        <v>0</v>
      </c>
      <c r="O32" s="45">
        <f t="shared" si="2"/>
        <v>0</v>
      </c>
      <c r="P32" s="13"/>
      <c r="AQ32" s="33"/>
    </row>
    <row r="33" spans="1:16">
      <c r="A33" s="42">
        <v>6</v>
      </c>
      <c r="B33" s="44">
        <v>1.1499999999999999</v>
      </c>
      <c r="C33" s="47">
        <v>1.3</v>
      </c>
      <c r="D33" s="33">
        <v>0</v>
      </c>
      <c r="E33" s="45">
        <f t="shared" si="0"/>
        <v>0</v>
      </c>
      <c r="F33" s="46">
        <v>38</v>
      </c>
      <c r="G33" s="47">
        <v>9.15</v>
      </c>
      <c r="H33" s="47">
        <v>9.3000000000000007</v>
      </c>
      <c r="I33" s="33">
        <v>0</v>
      </c>
      <c r="J33" s="45">
        <f t="shared" si="1"/>
        <v>0</v>
      </c>
      <c r="K33" s="46">
        <v>70</v>
      </c>
      <c r="L33" s="47">
        <v>17.149999999999999</v>
      </c>
      <c r="M33" s="47">
        <v>17.3</v>
      </c>
      <c r="N33" s="33">
        <v>0</v>
      </c>
      <c r="O33" s="45">
        <f t="shared" si="2"/>
        <v>0</v>
      </c>
      <c r="P33" s="13"/>
    </row>
    <row r="34" spans="1:16">
      <c r="A34" s="42">
        <v>7</v>
      </c>
      <c r="B34" s="48">
        <v>1.3</v>
      </c>
      <c r="C34" s="44">
        <v>1.45</v>
      </c>
      <c r="D34" s="33">
        <v>0</v>
      </c>
      <c r="E34" s="45">
        <f t="shared" si="0"/>
        <v>0</v>
      </c>
      <c r="F34" s="46">
        <v>39</v>
      </c>
      <c r="G34" s="47">
        <v>9.3000000000000007</v>
      </c>
      <c r="H34" s="47">
        <v>9.4499999999999993</v>
      </c>
      <c r="I34" s="33">
        <v>0</v>
      </c>
      <c r="J34" s="45">
        <f t="shared" si="1"/>
        <v>0</v>
      </c>
      <c r="K34" s="46">
        <v>71</v>
      </c>
      <c r="L34" s="47">
        <v>17.3</v>
      </c>
      <c r="M34" s="47">
        <v>17.45</v>
      </c>
      <c r="N34" s="33">
        <v>0</v>
      </c>
      <c r="O34" s="45">
        <f t="shared" si="2"/>
        <v>0</v>
      </c>
      <c r="P34" s="13"/>
    </row>
    <row r="35" spans="1:16">
      <c r="A35" s="42">
        <v>8</v>
      </c>
      <c r="B35" s="42">
        <v>1.45</v>
      </c>
      <c r="C35" s="47">
        <v>2</v>
      </c>
      <c r="D35" s="33">
        <v>0</v>
      </c>
      <c r="E35" s="45">
        <f t="shared" si="0"/>
        <v>0</v>
      </c>
      <c r="F35" s="46">
        <v>40</v>
      </c>
      <c r="G35" s="47">
        <v>9.4499999999999993</v>
      </c>
      <c r="H35" s="47">
        <v>10</v>
      </c>
      <c r="I35" s="33">
        <v>0</v>
      </c>
      <c r="J35" s="45">
        <f t="shared" si="1"/>
        <v>0</v>
      </c>
      <c r="K35" s="46">
        <v>72</v>
      </c>
      <c r="L35" s="50">
        <v>17.45</v>
      </c>
      <c r="M35" s="47">
        <v>18</v>
      </c>
      <c r="N35" s="33">
        <v>0</v>
      </c>
      <c r="O35" s="45">
        <f t="shared" si="2"/>
        <v>0</v>
      </c>
      <c r="P35" s="13"/>
    </row>
    <row r="36" spans="1:16">
      <c r="A36" s="42">
        <v>9</v>
      </c>
      <c r="B36" s="48">
        <v>2</v>
      </c>
      <c r="C36" s="44">
        <v>2.15</v>
      </c>
      <c r="D36" s="33">
        <v>0</v>
      </c>
      <c r="E36" s="45">
        <f t="shared" si="0"/>
        <v>0</v>
      </c>
      <c r="F36" s="46">
        <v>41</v>
      </c>
      <c r="G36" s="47">
        <v>10</v>
      </c>
      <c r="H36" s="50">
        <v>10.15</v>
      </c>
      <c r="I36" s="33">
        <v>0</v>
      </c>
      <c r="J36" s="45">
        <f t="shared" si="1"/>
        <v>0</v>
      </c>
      <c r="K36" s="46">
        <v>73</v>
      </c>
      <c r="L36" s="50">
        <v>18</v>
      </c>
      <c r="M36" s="47">
        <v>18.149999999999999</v>
      </c>
      <c r="N36" s="33">
        <v>0</v>
      </c>
      <c r="O36" s="45">
        <f t="shared" si="2"/>
        <v>0</v>
      </c>
      <c r="P36" s="13"/>
    </row>
    <row r="37" spans="1:16">
      <c r="A37" s="42">
        <v>10</v>
      </c>
      <c r="B37" s="42">
        <v>2.15</v>
      </c>
      <c r="C37" s="47">
        <v>2.2999999999999998</v>
      </c>
      <c r="D37" s="33">
        <v>0</v>
      </c>
      <c r="E37" s="45">
        <f t="shared" si="0"/>
        <v>0</v>
      </c>
      <c r="F37" s="46">
        <v>42</v>
      </c>
      <c r="G37" s="47">
        <v>10.15</v>
      </c>
      <c r="H37" s="50">
        <v>10.3</v>
      </c>
      <c r="I37" s="33">
        <v>0</v>
      </c>
      <c r="J37" s="45">
        <f t="shared" si="1"/>
        <v>0</v>
      </c>
      <c r="K37" s="46">
        <v>74</v>
      </c>
      <c r="L37" s="50">
        <v>18.149999999999999</v>
      </c>
      <c r="M37" s="47">
        <v>18.3</v>
      </c>
      <c r="N37" s="33">
        <v>0</v>
      </c>
      <c r="O37" s="45">
        <f t="shared" si="2"/>
        <v>0</v>
      </c>
      <c r="P37" s="13"/>
    </row>
    <row r="38" spans="1:16">
      <c r="A38" s="42">
        <v>11</v>
      </c>
      <c r="B38" s="48">
        <v>2.2999999999999998</v>
      </c>
      <c r="C38" s="44">
        <v>2.4500000000000002</v>
      </c>
      <c r="D38" s="33">
        <v>0</v>
      </c>
      <c r="E38" s="45">
        <f t="shared" si="0"/>
        <v>0</v>
      </c>
      <c r="F38" s="46">
        <v>43</v>
      </c>
      <c r="G38" s="47">
        <v>10.3</v>
      </c>
      <c r="H38" s="50">
        <v>10.45</v>
      </c>
      <c r="I38" s="33">
        <v>0</v>
      </c>
      <c r="J38" s="45">
        <f t="shared" si="1"/>
        <v>0</v>
      </c>
      <c r="K38" s="46">
        <v>75</v>
      </c>
      <c r="L38" s="50">
        <v>18.3</v>
      </c>
      <c r="M38" s="47">
        <v>18.45</v>
      </c>
      <c r="N38" s="33">
        <v>0</v>
      </c>
      <c r="O38" s="45">
        <f t="shared" si="2"/>
        <v>0</v>
      </c>
      <c r="P38" s="13"/>
    </row>
    <row r="39" spans="1:16">
      <c r="A39" s="42">
        <v>12</v>
      </c>
      <c r="B39" s="42">
        <v>2.4500000000000002</v>
      </c>
      <c r="C39" s="47">
        <v>3</v>
      </c>
      <c r="D39" s="33">
        <v>0</v>
      </c>
      <c r="E39" s="45">
        <f t="shared" si="0"/>
        <v>0</v>
      </c>
      <c r="F39" s="46">
        <v>44</v>
      </c>
      <c r="G39" s="47">
        <v>10.45</v>
      </c>
      <c r="H39" s="50">
        <v>11</v>
      </c>
      <c r="I39" s="33">
        <v>0</v>
      </c>
      <c r="J39" s="45">
        <f t="shared" si="1"/>
        <v>0</v>
      </c>
      <c r="K39" s="46">
        <v>76</v>
      </c>
      <c r="L39" s="50">
        <v>18.45</v>
      </c>
      <c r="M39" s="47">
        <v>19</v>
      </c>
      <c r="N39" s="33">
        <v>0</v>
      </c>
      <c r="O39" s="45">
        <f t="shared" si="2"/>
        <v>0</v>
      </c>
      <c r="P39" s="13"/>
    </row>
    <row r="40" spans="1:16">
      <c r="A40" s="42">
        <v>13</v>
      </c>
      <c r="B40" s="48">
        <v>3</v>
      </c>
      <c r="C40" s="51">
        <v>3.15</v>
      </c>
      <c r="D40" s="33">
        <v>0</v>
      </c>
      <c r="E40" s="45">
        <f t="shared" si="0"/>
        <v>0</v>
      </c>
      <c r="F40" s="46">
        <v>45</v>
      </c>
      <c r="G40" s="47">
        <v>11</v>
      </c>
      <c r="H40" s="50">
        <v>11.15</v>
      </c>
      <c r="I40" s="33">
        <v>0</v>
      </c>
      <c r="J40" s="45">
        <f t="shared" si="1"/>
        <v>0</v>
      </c>
      <c r="K40" s="46">
        <v>77</v>
      </c>
      <c r="L40" s="50">
        <v>19</v>
      </c>
      <c r="M40" s="47">
        <v>19.149999999999999</v>
      </c>
      <c r="N40" s="33">
        <v>0</v>
      </c>
      <c r="O40" s="45">
        <f t="shared" si="2"/>
        <v>0</v>
      </c>
      <c r="P40" s="13"/>
    </row>
    <row r="41" spans="1:16">
      <c r="A41" s="42">
        <v>14</v>
      </c>
      <c r="B41" s="42">
        <v>3.15</v>
      </c>
      <c r="C41" s="50">
        <v>3.3</v>
      </c>
      <c r="D41" s="33">
        <v>0</v>
      </c>
      <c r="E41" s="45">
        <f t="shared" si="0"/>
        <v>0</v>
      </c>
      <c r="F41" s="46">
        <v>46</v>
      </c>
      <c r="G41" s="47">
        <v>11.15</v>
      </c>
      <c r="H41" s="50">
        <v>11.3</v>
      </c>
      <c r="I41" s="33">
        <v>0</v>
      </c>
      <c r="J41" s="45">
        <f t="shared" si="1"/>
        <v>0</v>
      </c>
      <c r="K41" s="46">
        <v>78</v>
      </c>
      <c r="L41" s="50">
        <v>19.149999999999999</v>
      </c>
      <c r="M41" s="47">
        <v>19.3</v>
      </c>
      <c r="N41" s="33">
        <v>0</v>
      </c>
      <c r="O41" s="45">
        <f t="shared" si="2"/>
        <v>0</v>
      </c>
      <c r="P41" s="13"/>
    </row>
    <row r="42" spans="1:16">
      <c r="A42" s="42">
        <v>15</v>
      </c>
      <c r="B42" s="48">
        <v>3.3</v>
      </c>
      <c r="C42" s="51">
        <v>3.45</v>
      </c>
      <c r="D42" s="33">
        <v>0</v>
      </c>
      <c r="E42" s="45">
        <f t="shared" si="0"/>
        <v>0</v>
      </c>
      <c r="F42" s="46">
        <v>47</v>
      </c>
      <c r="G42" s="47">
        <v>11.3</v>
      </c>
      <c r="H42" s="50">
        <v>11.45</v>
      </c>
      <c r="I42" s="33">
        <v>0</v>
      </c>
      <c r="J42" s="45">
        <f t="shared" si="1"/>
        <v>0</v>
      </c>
      <c r="K42" s="46">
        <v>79</v>
      </c>
      <c r="L42" s="50">
        <v>19.3</v>
      </c>
      <c r="M42" s="47">
        <v>19.45</v>
      </c>
      <c r="N42" s="33">
        <v>0</v>
      </c>
      <c r="O42" s="45">
        <f t="shared" si="2"/>
        <v>0</v>
      </c>
      <c r="P42" s="13"/>
    </row>
    <row r="43" spans="1:16">
      <c r="A43" s="42">
        <v>16</v>
      </c>
      <c r="B43" s="42">
        <v>3.45</v>
      </c>
      <c r="C43" s="50">
        <v>4</v>
      </c>
      <c r="D43" s="33">
        <v>0</v>
      </c>
      <c r="E43" s="45">
        <f t="shared" si="0"/>
        <v>0</v>
      </c>
      <c r="F43" s="46">
        <v>48</v>
      </c>
      <c r="G43" s="47">
        <v>11.45</v>
      </c>
      <c r="H43" s="50">
        <v>12</v>
      </c>
      <c r="I43" s="33">
        <v>0</v>
      </c>
      <c r="J43" s="45">
        <f t="shared" si="1"/>
        <v>0</v>
      </c>
      <c r="K43" s="46">
        <v>80</v>
      </c>
      <c r="L43" s="50">
        <v>19.45</v>
      </c>
      <c r="M43" s="50">
        <v>20</v>
      </c>
      <c r="N43" s="33">
        <v>0</v>
      </c>
      <c r="O43" s="45">
        <f t="shared" si="2"/>
        <v>0</v>
      </c>
      <c r="P43" s="13"/>
    </row>
    <row r="44" spans="1:16">
      <c r="A44" s="42">
        <v>17</v>
      </c>
      <c r="B44" s="48">
        <v>4</v>
      </c>
      <c r="C44" s="51">
        <v>4.1500000000000004</v>
      </c>
      <c r="D44" s="33">
        <v>0</v>
      </c>
      <c r="E44" s="45">
        <f t="shared" si="0"/>
        <v>0</v>
      </c>
      <c r="F44" s="46">
        <v>49</v>
      </c>
      <c r="G44" s="47">
        <v>12</v>
      </c>
      <c r="H44" s="50">
        <v>12.15</v>
      </c>
      <c r="I44" s="33">
        <v>0</v>
      </c>
      <c r="J44" s="45">
        <f t="shared" si="1"/>
        <v>0</v>
      </c>
      <c r="K44" s="46">
        <v>81</v>
      </c>
      <c r="L44" s="50">
        <v>20</v>
      </c>
      <c r="M44" s="47">
        <v>20.149999999999999</v>
      </c>
      <c r="N44" s="33">
        <v>0</v>
      </c>
      <c r="O44" s="45">
        <f t="shared" si="2"/>
        <v>0</v>
      </c>
      <c r="P44" s="13"/>
    </row>
    <row r="45" spans="1:16">
      <c r="A45" s="42">
        <v>18</v>
      </c>
      <c r="B45" s="42">
        <v>4.1500000000000004</v>
      </c>
      <c r="C45" s="50">
        <v>4.3</v>
      </c>
      <c r="D45" s="33">
        <v>0</v>
      </c>
      <c r="E45" s="45">
        <f t="shared" si="0"/>
        <v>0</v>
      </c>
      <c r="F45" s="46">
        <v>50</v>
      </c>
      <c r="G45" s="47">
        <v>12.15</v>
      </c>
      <c r="H45" s="50">
        <v>12.3</v>
      </c>
      <c r="I45" s="33">
        <v>0</v>
      </c>
      <c r="J45" s="45">
        <f t="shared" si="1"/>
        <v>0</v>
      </c>
      <c r="K45" s="46">
        <v>82</v>
      </c>
      <c r="L45" s="50">
        <v>20.149999999999999</v>
      </c>
      <c r="M45" s="47">
        <v>20.3</v>
      </c>
      <c r="N45" s="33">
        <v>0</v>
      </c>
      <c r="O45" s="45">
        <f t="shared" si="2"/>
        <v>0</v>
      </c>
      <c r="P45" s="13"/>
    </row>
    <row r="46" spans="1:16">
      <c r="A46" s="42">
        <v>19</v>
      </c>
      <c r="B46" s="48">
        <v>4.3</v>
      </c>
      <c r="C46" s="51">
        <v>4.45</v>
      </c>
      <c r="D46" s="33">
        <v>0</v>
      </c>
      <c r="E46" s="45">
        <f t="shared" si="0"/>
        <v>0</v>
      </c>
      <c r="F46" s="46">
        <v>51</v>
      </c>
      <c r="G46" s="47">
        <v>12.3</v>
      </c>
      <c r="H46" s="50">
        <v>12.45</v>
      </c>
      <c r="I46" s="33">
        <v>0</v>
      </c>
      <c r="J46" s="45">
        <f t="shared" si="1"/>
        <v>0</v>
      </c>
      <c r="K46" s="46">
        <v>83</v>
      </c>
      <c r="L46" s="50">
        <v>20.3</v>
      </c>
      <c r="M46" s="47">
        <v>20.45</v>
      </c>
      <c r="N46" s="33">
        <v>0</v>
      </c>
      <c r="O46" s="45">
        <f t="shared" si="2"/>
        <v>0</v>
      </c>
      <c r="P46" s="13"/>
    </row>
    <row r="47" spans="1:16">
      <c r="A47" s="42">
        <v>20</v>
      </c>
      <c r="B47" s="42">
        <v>4.45</v>
      </c>
      <c r="C47" s="50">
        <v>5</v>
      </c>
      <c r="D47" s="33">
        <v>0</v>
      </c>
      <c r="E47" s="45">
        <f t="shared" si="0"/>
        <v>0</v>
      </c>
      <c r="F47" s="46">
        <v>52</v>
      </c>
      <c r="G47" s="47">
        <v>12.45</v>
      </c>
      <c r="H47" s="50">
        <v>13</v>
      </c>
      <c r="I47" s="33">
        <v>0</v>
      </c>
      <c r="J47" s="45">
        <f t="shared" si="1"/>
        <v>0</v>
      </c>
      <c r="K47" s="46">
        <v>84</v>
      </c>
      <c r="L47" s="50">
        <v>20.45</v>
      </c>
      <c r="M47" s="47">
        <v>21</v>
      </c>
      <c r="N47" s="33">
        <v>0</v>
      </c>
      <c r="O47" s="45">
        <f t="shared" si="2"/>
        <v>0</v>
      </c>
      <c r="P47" s="13"/>
    </row>
    <row r="48" spans="1:16">
      <c r="A48" s="42">
        <v>21</v>
      </c>
      <c r="B48" s="47">
        <v>5</v>
      </c>
      <c r="C48" s="51">
        <v>5.15</v>
      </c>
      <c r="D48" s="33">
        <v>0</v>
      </c>
      <c r="E48" s="45">
        <f t="shared" si="0"/>
        <v>0</v>
      </c>
      <c r="F48" s="46">
        <v>53</v>
      </c>
      <c r="G48" s="47">
        <v>13</v>
      </c>
      <c r="H48" s="50">
        <v>13.15</v>
      </c>
      <c r="I48" s="33">
        <v>0</v>
      </c>
      <c r="J48" s="45">
        <f t="shared" si="1"/>
        <v>0</v>
      </c>
      <c r="K48" s="46">
        <v>85</v>
      </c>
      <c r="L48" s="50">
        <v>21</v>
      </c>
      <c r="M48" s="47">
        <v>21.15</v>
      </c>
      <c r="N48" s="33">
        <v>0</v>
      </c>
      <c r="O48" s="45">
        <f t="shared" si="2"/>
        <v>0</v>
      </c>
      <c r="P48" s="13"/>
    </row>
    <row r="49" spans="1:16">
      <c r="A49" s="42">
        <v>22</v>
      </c>
      <c r="B49" s="44">
        <v>5.15</v>
      </c>
      <c r="C49" s="50">
        <v>5.3</v>
      </c>
      <c r="D49" s="33">
        <v>0</v>
      </c>
      <c r="E49" s="45">
        <f t="shared" si="0"/>
        <v>0</v>
      </c>
      <c r="F49" s="46">
        <v>54</v>
      </c>
      <c r="G49" s="47">
        <v>13.15</v>
      </c>
      <c r="H49" s="50">
        <v>13.3</v>
      </c>
      <c r="I49" s="33">
        <v>0</v>
      </c>
      <c r="J49" s="45">
        <f t="shared" si="1"/>
        <v>0</v>
      </c>
      <c r="K49" s="46">
        <v>86</v>
      </c>
      <c r="L49" s="50">
        <v>21.15</v>
      </c>
      <c r="M49" s="47">
        <v>21.3</v>
      </c>
      <c r="N49" s="33">
        <v>0</v>
      </c>
      <c r="O49" s="45">
        <f t="shared" si="2"/>
        <v>0</v>
      </c>
      <c r="P49" s="13"/>
    </row>
    <row r="50" spans="1:16">
      <c r="A50" s="42">
        <v>23</v>
      </c>
      <c r="B50" s="47">
        <v>5.3</v>
      </c>
      <c r="C50" s="51">
        <v>5.45</v>
      </c>
      <c r="D50" s="33">
        <v>0</v>
      </c>
      <c r="E50" s="45">
        <f t="shared" si="0"/>
        <v>0</v>
      </c>
      <c r="F50" s="46">
        <v>55</v>
      </c>
      <c r="G50" s="47">
        <v>13.3</v>
      </c>
      <c r="H50" s="50">
        <v>13.45</v>
      </c>
      <c r="I50" s="33">
        <v>0</v>
      </c>
      <c r="J50" s="45">
        <f t="shared" si="1"/>
        <v>0</v>
      </c>
      <c r="K50" s="46">
        <v>87</v>
      </c>
      <c r="L50" s="50">
        <v>21.3</v>
      </c>
      <c r="M50" s="47">
        <v>21.45</v>
      </c>
      <c r="N50" s="33">
        <v>0</v>
      </c>
      <c r="O50" s="45">
        <f t="shared" si="2"/>
        <v>0</v>
      </c>
      <c r="P50" s="13"/>
    </row>
    <row r="51" spans="1:16">
      <c r="A51" s="42">
        <v>24</v>
      </c>
      <c r="B51" s="44">
        <v>5.45</v>
      </c>
      <c r="C51" s="50">
        <v>6</v>
      </c>
      <c r="D51" s="33">
        <v>0</v>
      </c>
      <c r="E51" s="45">
        <f t="shared" si="0"/>
        <v>0</v>
      </c>
      <c r="F51" s="46">
        <v>56</v>
      </c>
      <c r="G51" s="47">
        <v>13.45</v>
      </c>
      <c r="H51" s="50">
        <v>14</v>
      </c>
      <c r="I51" s="33">
        <v>0</v>
      </c>
      <c r="J51" s="45">
        <f t="shared" si="1"/>
        <v>0</v>
      </c>
      <c r="K51" s="46">
        <v>88</v>
      </c>
      <c r="L51" s="50">
        <v>21.45</v>
      </c>
      <c r="M51" s="47">
        <v>22</v>
      </c>
      <c r="N51" s="33">
        <v>0</v>
      </c>
      <c r="O51" s="45">
        <f t="shared" si="2"/>
        <v>0</v>
      </c>
      <c r="P51" s="13"/>
    </row>
    <row r="52" spans="1:16">
      <c r="A52" s="42">
        <v>25</v>
      </c>
      <c r="B52" s="47">
        <v>6</v>
      </c>
      <c r="C52" s="51">
        <v>6.15</v>
      </c>
      <c r="D52" s="33">
        <v>0</v>
      </c>
      <c r="E52" s="45">
        <f t="shared" si="0"/>
        <v>0</v>
      </c>
      <c r="F52" s="46">
        <v>57</v>
      </c>
      <c r="G52" s="47">
        <v>14</v>
      </c>
      <c r="H52" s="50">
        <v>14.15</v>
      </c>
      <c r="I52" s="33">
        <v>0</v>
      </c>
      <c r="J52" s="45">
        <f t="shared" si="1"/>
        <v>0</v>
      </c>
      <c r="K52" s="46">
        <v>89</v>
      </c>
      <c r="L52" s="50">
        <v>22</v>
      </c>
      <c r="M52" s="47">
        <v>22.15</v>
      </c>
      <c r="N52" s="33">
        <v>0</v>
      </c>
      <c r="O52" s="45">
        <f t="shared" si="2"/>
        <v>0</v>
      </c>
      <c r="P52" s="13"/>
    </row>
    <row r="53" spans="1:16">
      <c r="A53" s="42">
        <v>26</v>
      </c>
      <c r="B53" s="44">
        <v>6.15</v>
      </c>
      <c r="C53" s="50">
        <v>6.3</v>
      </c>
      <c r="D53" s="33">
        <v>0</v>
      </c>
      <c r="E53" s="45">
        <f t="shared" si="0"/>
        <v>0</v>
      </c>
      <c r="F53" s="46">
        <v>58</v>
      </c>
      <c r="G53" s="47">
        <v>14.15</v>
      </c>
      <c r="H53" s="50">
        <v>14.3</v>
      </c>
      <c r="I53" s="33">
        <v>0</v>
      </c>
      <c r="J53" s="45">
        <f t="shared" si="1"/>
        <v>0</v>
      </c>
      <c r="K53" s="46">
        <v>90</v>
      </c>
      <c r="L53" s="50">
        <v>22.15</v>
      </c>
      <c r="M53" s="47">
        <v>22.3</v>
      </c>
      <c r="N53" s="33">
        <v>0</v>
      </c>
      <c r="O53" s="45">
        <f t="shared" si="2"/>
        <v>0</v>
      </c>
      <c r="P53" s="13"/>
    </row>
    <row r="54" spans="1:16">
      <c r="A54" s="42">
        <v>27</v>
      </c>
      <c r="B54" s="47">
        <v>6.3</v>
      </c>
      <c r="C54" s="51">
        <v>6.45</v>
      </c>
      <c r="D54" s="33">
        <v>0</v>
      </c>
      <c r="E54" s="45">
        <f t="shared" si="0"/>
        <v>0</v>
      </c>
      <c r="F54" s="46">
        <v>59</v>
      </c>
      <c r="G54" s="47">
        <v>14.3</v>
      </c>
      <c r="H54" s="50">
        <v>14.45</v>
      </c>
      <c r="I54" s="33">
        <v>0</v>
      </c>
      <c r="J54" s="45">
        <f t="shared" si="1"/>
        <v>0</v>
      </c>
      <c r="K54" s="46">
        <v>91</v>
      </c>
      <c r="L54" s="50">
        <v>22.3</v>
      </c>
      <c r="M54" s="47">
        <v>22.45</v>
      </c>
      <c r="N54" s="33">
        <v>0</v>
      </c>
      <c r="O54" s="45">
        <f t="shared" si="2"/>
        <v>0</v>
      </c>
      <c r="P54" s="13"/>
    </row>
    <row r="55" spans="1:16">
      <c r="A55" s="42">
        <v>28</v>
      </c>
      <c r="B55" s="44">
        <v>6.45</v>
      </c>
      <c r="C55" s="50">
        <v>7</v>
      </c>
      <c r="D55" s="33">
        <v>0</v>
      </c>
      <c r="E55" s="45">
        <f t="shared" si="0"/>
        <v>0</v>
      </c>
      <c r="F55" s="46">
        <v>60</v>
      </c>
      <c r="G55" s="47">
        <v>14.45</v>
      </c>
      <c r="H55" s="47">
        <v>15</v>
      </c>
      <c r="I55" s="33">
        <v>0</v>
      </c>
      <c r="J55" s="45">
        <f t="shared" si="1"/>
        <v>0</v>
      </c>
      <c r="K55" s="46">
        <v>92</v>
      </c>
      <c r="L55" s="50">
        <v>22.45</v>
      </c>
      <c r="M55" s="47">
        <v>23</v>
      </c>
      <c r="N55" s="33">
        <v>0</v>
      </c>
      <c r="O55" s="45">
        <f t="shared" si="2"/>
        <v>0</v>
      </c>
      <c r="P55" s="13"/>
    </row>
    <row r="56" spans="1:16">
      <c r="A56" s="42">
        <v>29</v>
      </c>
      <c r="B56" s="47">
        <v>7</v>
      </c>
      <c r="C56" s="51">
        <v>7.15</v>
      </c>
      <c r="D56" s="33">
        <v>0</v>
      </c>
      <c r="E56" s="45">
        <f t="shared" si="0"/>
        <v>0</v>
      </c>
      <c r="F56" s="46">
        <v>61</v>
      </c>
      <c r="G56" s="47">
        <v>15</v>
      </c>
      <c r="H56" s="47">
        <v>15.15</v>
      </c>
      <c r="I56" s="33">
        <v>0</v>
      </c>
      <c r="J56" s="45">
        <f t="shared" si="1"/>
        <v>0</v>
      </c>
      <c r="K56" s="46">
        <v>93</v>
      </c>
      <c r="L56" s="50">
        <v>23</v>
      </c>
      <c r="M56" s="47">
        <v>23.15</v>
      </c>
      <c r="N56" s="33">
        <v>0</v>
      </c>
      <c r="O56" s="45">
        <f t="shared" si="2"/>
        <v>0</v>
      </c>
      <c r="P56" s="13"/>
    </row>
    <row r="57" spans="1:16">
      <c r="A57" s="42">
        <v>30</v>
      </c>
      <c r="B57" s="44">
        <v>7.15</v>
      </c>
      <c r="C57" s="50">
        <v>7.3</v>
      </c>
      <c r="D57" s="33">
        <v>0</v>
      </c>
      <c r="E57" s="45">
        <f t="shared" si="0"/>
        <v>0</v>
      </c>
      <c r="F57" s="46">
        <v>62</v>
      </c>
      <c r="G57" s="47">
        <v>15.15</v>
      </c>
      <c r="H57" s="47">
        <v>15.3</v>
      </c>
      <c r="I57" s="33">
        <v>0</v>
      </c>
      <c r="J57" s="45">
        <f t="shared" si="1"/>
        <v>0</v>
      </c>
      <c r="K57" s="46">
        <v>94</v>
      </c>
      <c r="L57" s="47">
        <v>23.15</v>
      </c>
      <c r="M57" s="47">
        <v>23.3</v>
      </c>
      <c r="N57" s="33">
        <v>0</v>
      </c>
      <c r="O57" s="45">
        <f t="shared" si="2"/>
        <v>0</v>
      </c>
      <c r="P57" s="13"/>
    </row>
    <row r="58" spans="1:16">
      <c r="A58" s="42">
        <v>31</v>
      </c>
      <c r="B58" s="47">
        <v>7.3</v>
      </c>
      <c r="C58" s="51">
        <v>7.45</v>
      </c>
      <c r="D58" s="33">
        <v>0</v>
      </c>
      <c r="E58" s="45">
        <f t="shared" si="0"/>
        <v>0</v>
      </c>
      <c r="F58" s="46">
        <v>63</v>
      </c>
      <c r="G58" s="47">
        <v>15.3</v>
      </c>
      <c r="H58" s="47">
        <v>15.45</v>
      </c>
      <c r="I58" s="33">
        <v>0</v>
      </c>
      <c r="J58" s="45">
        <f t="shared" si="1"/>
        <v>0</v>
      </c>
      <c r="K58" s="46">
        <v>95</v>
      </c>
      <c r="L58" s="47">
        <v>23.3</v>
      </c>
      <c r="M58" s="47">
        <v>23.45</v>
      </c>
      <c r="N58" s="33">
        <v>0</v>
      </c>
      <c r="O58" s="45">
        <f t="shared" si="2"/>
        <v>0</v>
      </c>
      <c r="P58" s="13"/>
    </row>
    <row r="59" spans="1:16">
      <c r="A59" s="42">
        <v>32</v>
      </c>
      <c r="B59" s="44">
        <v>7.45</v>
      </c>
      <c r="C59" s="50">
        <v>8</v>
      </c>
      <c r="D59" s="33">
        <v>0</v>
      </c>
      <c r="E59" s="45">
        <f t="shared" si="0"/>
        <v>0</v>
      </c>
      <c r="F59" s="46">
        <v>64</v>
      </c>
      <c r="G59" s="47">
        <v>15.45</v>
      </c>
      <c r="H59" s="47">
        <v>16</v>
      </c>
      <c r="I59" s="33">
        <v>0</v>
      </c>
      <c r="J59" s="45">
        <f t="shared" si="1"/>
        <v>0</v>
      </c>
      <c r="K59" s="46">
        <v>96</v>
      </c>
      <c r="L59" s="47">
        <v>23.45</v>
      </c>
      <c r="M59" s="47">
        <v>24</v>
      </c>
      <c r="N59" s="33">
        <v>0</v>
      </c>
      <c r="O59" s="45">
        <f t="shared" si="2"/>
        <v>0</v>
      </c>
      <c r="P59" s="13"/>
    </row>
    <row r="60" spans="1:16">
      <c r="A60" s="62"/>
      <c r="B60" s="40"/>
      <c r="C60" s="63"/>
      <c r="D60" s="30">
        <f>SUM(D28:D59)</f>
        <v>0</v>
      </c>
      <c r="E60" s="49">
        <f>SUM(E28:E59)</f>
        <v>0</v>
      </c>
      <c r="F60" s="53"/>
      <c r="G60" s="64"/>
      <c r="H60" s="64"/>
      <c r="I60" s="30">
        <f>SUM(I28:I59)</f>
        <v>0</v>
      </c>
      <c r="J60" s="49">
        <f>SUM(J28:J59)</f>
        <v>0</v>
      </c>
      <c r="K60" s="53"/>
      <c r="L60" s="64"/>
      <c r="M60" s="64"/>
      <c r="N60" s="30">
        <f>SUM(N28:N59)</f>
        <v>0</v>
      </c>
      <c r="O60" s="49">
        <f>SUM(O28:O59)</f>
        <v>0</v>
      </c>
      <c r="P60" s="13"/>
    </row>
    <row r="61" spans="1:16">
      <c r="A61" s="62"/>
      <c r="B61" s="40"/>
      <c r="C61" s="63"/>
      <c r="D61" s="30"/>
      <c r="E61" s="49"/>
      <c r="F61" s="53"/>
      <c r="G61" s="64"/>
      <c r="H61" s="64"/>
      <c r="I61" s="30"/>
      <c r="J61" s="49"/>
      <c r="K61" s="53"/>
      <c r="L61" s="64"/>
      <c r="M61" s="64"/>
      <c r="N61" s="30"/>
      <c r="O61" s="49"/>
      <c r="P61" s="13"/>
    </row>
    <row r="62" spans="1:16">
      <c r="A62" s="62" t="s">
        <v>76</v>
      </c>
      <c r="B62" s="65">
        <f>SUM(D60,I60,N60)/(4000*1000)</f>
        <v>0</v>
      </c>
      <c r="C62" s="65">
        <f>SUM(E60,J60,O60)/(4000*1000)</f>
        <v>0</v>
      </c>
      <c r="D62" s="30"/>
      <c r="E62" s="49"/>
      <c r="F62" s="53"/>
      <c r="G62" s="64"/>
      <c r="H62" s="64"/>
      <c r="I62" s="30"/>
      <c r="J62" s="49"/>
      <c r="K62" s="53"/>
      <c r="L62" s="64"/>
      <c r="M62" s="64"/>
      <c r="N62" s="30"/>
      <c r="O62" s="49"/>
      <c r="P62" s="13"/>
    </row>
    <row r="63" spans="1:16">
      <c r="A63" s="62"/>
      <c r="B63" s="40"/>
      <c r="C63" s="63"/>
      <c r="D63" s="30"/>
      <c r="E63" s="49"/>
      <c r="F63" s="53"/>
      <c r="G63" s="64"/>
      <c r="H63" s="64"/>
      <c r="I63" s="30"/>
      <c r="J63" s="49"/>
      <c r="K63" s="53"/>
      <c r="L63" s="64"/>
      <c r="M63" s="64"/>
      <c r="N63" s="30"/>
      <c r="O63" s="49"/>
      <c r="P63" s="13"/>
    </row>
    <row r="64" spans="1:16">
      <c r="A64" s="62"/>
      <c r="B64" s="40"/>
      <c r="C64" s="63"/>
      <c r="D64" s="30"/>
      <c r="E64" s="49"/>
      <c r="F64" s="53"/>
      <c r="G64" s="64"/>
      <c r="H64" s="64"/>
      <c r="I64" s="30"/>
      <c r="J64" s="49"/>
      <c r="K64" s="53"/>
      <c r="L64" s="64"/>
      <c r="M64" s="64"/>
      <c r="N64" s="30"/>
      <c r="O64" s="49"/>
      <c r="P64" s="13"/>
    </row>
    <row r="65" spans="1:16">
      <c r="A65" s="62"/>
      <c r="B65" s="40"/>
      <c r="C65" s="63"/>
      <c r="D65" s="30"/>
      <c r="E65" s="49"/>
      <c r="F65" s="53"/>
      <c r="G65" s="64"/>
      <c r="H65" s="64"/>
      <c r="I65" s="30"/>
      <c r="J65" s="49"/>
      <c r="K65" s="53"/>
      <c r="L65" s="64"/>
      <c r="M65" s="64"/>
      <c r="N65" s="30"/>
      <c r="O65" s="49"/>
      <c r="P65" s="13"/>
    </row>
    <row r="66" spans="1:16">
      <c r="A66" s="20" t="s">
        <v>32</v>
      </c>
      <c r="B66" s="19"/>
      <c r="C66" s="19"/>
      <c r="D66" s="55"/>
      <c r="E66" s="49"/>
      <c r="F66" s="19"/>
      <c r="G66" s="19"/>
      <c r="H66" s="19"/>
      <c r="I66" s="55"/>
      <c r="J66" s="52"/>
      <c r="K66" s="19"/>
      <c r="L66" s="19"/>
      <c r="M66" s="19"/>
      <c r="N66" s="19"/>
      <c r="O66" s="52"/>
      <c r="P66" s="13"/>
    </row>
    <row r="67" spans="1:16">
      <c r="A67" s="26"/>
      <c r="B67" s="19"/>
      <c r="C67" s="19"/>
      <c r="D67" s="55"/>
      <c r="E67" s="19"/>
      <c r="F67" s="19"/>
      <c r="G67" s="19"/>
      <c r="H67" s="19"/>
      <c r="I67" s="55"/>
      <c r="J67" s="53"/>
      <c r="K67" s="19"/>
      <c r="L67" s="19"/>
      <c r="M67" s="19"/>
      <c r="N67" s="19"/>
      <c r="O67" s="19"/>
      <c r="P67" s="13"/>
    </row>
    <row r="68" spans="1:16">
      <c r="A68" s="54" t="s">
        <v>33</v>
      </c>
      <c r="B68" s="19"/>
      <c r="C68" s="19"/>
      <c r="D68" s="55"/>
      <c r="E68" s="52"/>
      <c r="F68" s="19"/>
      <c r="G68" s="19"/>
      <c r="H68" s="52"/>
      <c r="I68" s="55"/>
      <c r="J68" s="53"/>
      <c r="K68" s="19"/>
      <c r="L68" s="19"/>
      <c r="M68" s="19"/>
      <c r="N68" s="19"/>
      <c r="O68" s="19"/>
      <c r="P68" s="13"/>
    </row>
    <row r="69" spans="1:16">
      <c r="A69" s="69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19"/>
      <c r="M69" s="19"/>
      <c r="N69" s="19"/>
      <c r="O69" s="19"/>
      <c r="P69" s="13"/>
    </row>
    <row r="70" spans="1:16">
      <c r="A70" s="54"/>
      <c r="B70" s="19"/>
      <c r="C70" s="19"/>
      <c r="D70" s="55"/>
      <c r="E70" s="52"/>
      <c r="F70" s="19"/>
      <c r="G70" s="19"/>
      <c r="H70" s="52"/>
      <c r="I70" s="55"/>
      <c r="J70" s="53"/>
      <c r="K70" s="19"/>
      <c r="L70" s="19"/>
      <c r="M70" s="19"/>
      <c r="N70" s="19"/>
      <c r="O70" s="19"/>
      <c r="P70" s="13"/>
    </row>
    <row r="71" spans="1:16">
      <c r="A71" s="26"/>
      <c r="B71" s="19"/>
      <c r="C71" s="19"/>
      <c r="D71" s="55"/>
      <c r="E71" s="52"/>
      <c r="F71" s="19"/>
      <c r="G71" s="19"/>
      <c r="H71" s="52"/>
      <c r="I71" s="55"/>
      <c r="J71" s="19"/>
      <c r="K71" s="19"/>
      <c r="L71" s="19"/>
      <c r="M71" s="19"/>
      <c r="N71" s="19"/>
      <c r="O71" s="19"/>
      <c r="P71" s="13"/>
    </row>
    <row r="72" spans="1:16">
      <c r="A72" s="26"/>
      <c r="B72" s="19"/>
      <c r="C72" s="19"/>
      <c r="D72" s="55"/>
      <c r="E72" s="52"/>
      <c r="F72" s="19"/>
      <c r="G72" s="19"/>
      <c r="H72" s="52"/>
      <c r="I72" s="55"/>
      <c r="J72" s="19"/>
      <c r="K72" s="19"/>
      <c r="L72" s="19"/>
      <c r="M72" s="19"/>
      <c r="N72" s="19"/>
      <c r="O72" s="19"/>
      <c r="P72" s="13"/>
    </row>
    <row r="73" spans="1:16">
      <c r="A73" s="26"/>
      <c r="B73" s="19"/>
      <c r="C73" s="19"/>
      <c r="D73" s="55"/>
      <c r="E73" s="52"/>
      <c r="F73" s="19"/>
      <c r="G73" s="19"/>
      <c r="H73" s="52"/>
      <c r="I73" s="55"/>
      <c r="J73" s="19"/>
      <c r="K73" s="19"/>
      <c r="L73" s="19"/>
      <c r="M73" s="19" t="s">
        <v>34</v>
      </c>
      <c r="N73" s="19"/>
      <c r="O73" s="19"/>
      <c r="P73" s="13"/>
    </row>
    <row r="74" spans="1:16">
      <c r="A74" s="56"/>
      <c r="B74" s="57"/>
      <c r="C74" s="57"/>
      <c r="D74" s="58"/>
      <c r="E74" s="59"/>
      <c r="F74" s="57"/>
      <c r="G74" s="57"/>
      <c r="H74" s="59"/>
      <c r="I74" s="58"/>
      <c r="J74" s="57"/>
      <c r="K74" s="57"/>
      <c r="L74" s="57"/>
      <c r="M74" s="57" t="s">
        <v>35</v>
      </c>
      <c r="N74" s="57"/>
      <c r="O74" s="57"/>
      <c r="P74" s="37"/>
    </row>
    <row r="75" spans="1:16">
      <c r="E75" s="61"/>
      <c r="H75" s="61"/>
    </row>
    <row r="76" spans="1:16">
      <c r="C76" s="30"/>
      <c r="E76" s="61"/>
      <c r="H76" s="61"/>
    </row>
    <row r="77" spans="1:16">
      <c r="E77" s="61"/>
      <c r="H77" s="61"/>
    </row>
    <row r="78" spans="1:16">
      <c r="E78" s="61"/>
      <c r="H78" s="61"/>
    </row>
    <row r="79" spans="1:16">
      <c r="E79" s="61"/>
      <c r="H79" s="61"/>
    </row>
    <row r="80" spans="1:16">
      <c r="E80" s="61"/>
      <c r="H80" s="61"/>
    </row>
    <row r="81" spans="5:8">
      <c r="E81" s="61"/>
      <c r="H81" s="61"/>
    </row>
    <row r="82" spans="5:8">
      <c r="E82" s="61"/>
      <c r="H82" s="61"/>
    </row>
    <row r="83" spans="5:8">
      <c r="E83" s="61"/>
      <c r="H83" s="61"/>
    </row>
    <row r="84" spans="5:8">
      <c r="E84" s="61"/>
      <c r="H84" s="61"/>
    </row>
    <row r="85" spans="5:8">
      <c r="E85" s="61"/>
      <c r="H85" s="61"/>
    </row>
    <row r="86" spans="5:8">
      <c r="E86" s="61"/>
      <c r="H86" s="61"/>
    </row>
    <row r="87" spans="5:8">
      <c r="E87" s="61"/>
      <c r="H87" s="61"/>
    </row>
    <row r="88" spans="5:8">
      <c r="E88" s="61"/>
      <c r="H88" s="61"/>
    </row>
    <row r="89" spans="5:8">
      <c r="E89" s="61"/>
      <c r="H89" s="61"/>
    </row>
    <row r="90" spans="5:8">
      <c r="E90" s="61"/>
      <c r="H90" s="61"/>
    </row>
    <row r="91" spans="5:8">
      <c r="E91" s="61"/>
      <c r="H91" s="61"/>
    </row>
    <row r="92" spans="5:8">
      <c r="E92" s="61"/>
      <c r="H92" s="61"/>
    </row>
    <row r="93" spans="5:8">
      <c r="E93" s="61"/>
      <c r="H93" s="61"/>
    </row>
    <row r="94" spans="5:8">
      <c r="E94" s="61"/>
      <c r="H94" s="61"/>
    </row>
    <row r="95" spans="5:8">
      <c r="E95" s="61"/>
      <c r="H95" s="61"/>
    </row>
    <row r="96" spans="5:8">
      <c r="E96" s="61"/>
      <c r="H96" s="61"/>
    </row>
    <row r="97" spans="5:14">
      <c r="E97" s="61"/>
      <c r="H97" s="61"/>
      <c r="M97" s="12" t="s">
        <v>13</v>
      </c>
    </row>
    <row r="98" spans="5:14">
      <c r="E98" s="61"/>
      <c r="H98" s="61"/>
    </row>
    <row r="99" spans="5:14">
      <c r="E99" s="61"/>
      <c r="H99" s="61"/>
    </row>
    <row r="100" spans="5:14">
      <c r="E100" s="61"/>
      <c r="H100" s="61"/>
    </row>
    <row r="102" spans="5:14">
      <c r="N102" s="33"/>
    </row>
    <row r="127" spans="4:4">
      <c r="D127" s="33"/>
    </row>
  </sheetData>
  <mergeCells count="18">
    <mergeCell ref="O26:O27"/>
    <mergeCell ref="A69:K69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  <mergeCell ref="A2:O2"/>
    <mergeCell ref="N17:N18"/>
    <mergeCell ref="O17:O18"/>
    <mergeCell ref="E23:L23"/>
    <mergeCell ref="E24:L24"/>
  </mergeCells>
  <pageMargins left="0.79" right="0" top="0" bottom="0" header="0" footer="0"/>
  <pageSetup paperSize="9" scale="53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U128"/>
  <sheetViews>
    <sheetView topLeftCell="A46" zoomScaleSheetLayoutView="100" workbookViewId="0">
      <selection activeCell="A63" sqref="A63"/>
    </sheetView>
  </sheetViews>
  <sheetFormatPr defaultRowHeight="15.75"/>
  <cols>
    <col min="1" max="3" width="15.140625" style="12" customWidth="1"/>
    <col min="4" max="4" width="15.140625" style="60" customWidth="1"/>
    <col min="5" max="8" width="15.140625" style="12" customWidth="1"/>
    <col min="9" max="9" width="15.140625" style="60" customWidth="1"/>
    <col min="10" max="16" width="15.140625" style="12" customWidth="1"/>
    <col min="17" max="256" width="9.140625" style="12"/>
    <col min="257" max="272" width="15.140625" style="12" customWidth="1"/>
    <col min="273" max="512" width="9.140625" style="12"/>
    <col min="513" max="528" width="15.140625" style="12" customWidth="1"/>
    <col min="529" max="768" width="9.140625" style="12"/>
    <col min="769" max="784" width="15.140625" style="12" customWidth="1"/>
    <col min="785" max="1024" width="9.140625" style="12"/>
    <col min="1025" max="1040" width="15.140625" style="12" customWidth="1"/>
    <col min="1041" max="1280" width="9.140625" style="12"/>
    <col min="1281" max="1296" width="15.140625" style="12" customWidth="1"/>
    <col min="1297" max="1536" width="9.140625" style="12"/>
    <col min="1537" max="1552" width="15.140625" style="12" customWidth="1"/>
    <col min="1553" max="1792" width="9.140625" style="12"/>
    <col min="1793" max="1808" width="15.140625" style="12" customWidth="1"/>
    <col min="1809" max="2048" width="9.140625" style="12"/>
    <col min="2049" max="2064" width="15.140625" style="12" customWidth="1"/>
    <col min="2065" max="2304" width="9.140625" style="12"/>
    <col min="2305" max="2320" width="15.140625" style="12" customWidth="1"/>
    <col min="2321" max="2560" width="9.140625" style="12"/>
    <col min="2561" max="2576" width="15.140625" style="12" customWidth="1"/>
    <col min="2577" max="2816" width="9.140625" style="12"/>
    <col min="2817" max="2832" width="15.140625" style="12" customWidth="1"/>
    <col min="2833" max="3072" width="9.140625" style="12"/>
    <col min="3073" max="3088" width="15.140625" style="12" customWidth="1"/>
    <col min="3089" max="3328" width="9.140625" style="12"/>
    <col min="3329" max="3344" width="15.140625" style="12" customWidth="1"/>
    <col min="3345" max="3584" width="9.140625" style="12"/>
    <col min="3585" max="3600" width="15.140625" style="12" customWidth="1"/>
    <col min="3601" max="3840" width="9.140625" style="12"/>
    <col min="3841" max="3856" width="15.140625" style="12" customWidth="1"/>
    <col min="3857" max="4096" width="9.140625" style="12"/>
    <col min="4097" max="4112" width="15.140625" style="12" customWidth="1"/>
    <col min="4113" max="4352" width="9.140625" style="12"/>
    <col min="4353" max="4368" width="15.140625" style="12" customWidth="1"/>
    <col min="4369" max="4608" width="9.140625" style="12"/>
    <col min="4609" max="4624" width="15.140625" style="12" customWidth="1"/>
    <col min="4625" max="4864" width="9.140625" style="12"/>
    <col min="4865" max="4880" width="15.140625" style="12" customWidth="1"/>
    <col min="4881" max="5120" width="9.140625" style="12"/>
    <col min="5121" max="5136" width="15.140625" style="12" customWidth="1"/>
    <col min="5137" max="5376" width="9.140625" style="12"/>
    <col min="5377" max="5392" width="15.140625" style="12" customWidth="1"/>
    <col min="5393" max="5632" width="9.140625" style="12"/>
    <col min="5633" max="5648" width="15.140625" style="12" customWidth="1"/>
    <col min="5649" max="5888" width="9.140625" style="12"/>
    <col min="5889" max="5904" width="15.140625" style="12" customWidth="1"/>
    <col min="5905" max="6144" width="9.140625" style="12"/>
    <col min="6145" max="6160" width="15.140625" style="12" customWidth="1"/>
    <col min="6161" max="6400" width="9.140625" style="12"/>
    <col min="6401" max="6416" width="15.140625" style="12" customWidth="1"/>
    <col min="6417" max="6656" width="9.140625" style="12"/>
    <col min="6657" max="6672" width="15.140625" style="12" customWidth="1"/>
    <col min="6673" max="6912" width="9.140625" style="12"/>
    <col min="6913" max="6928" width="15.140625" style="12" customWidth="1"/>
    <col min="6929" max="7168" width="9.140625" style="12"/>
    <col min="7169" max="7184" width="15.140625" style="12" customWidth="1"/>
    <col min="7185" max="7424" width="9.140625" style="12"/>
    <col min="7425" max="7440" width="15.140625" style="12" customWidth="1"/>
    <col min="7441" max="7680" width="9.140625" style="12"/>
    <col min="7681" max="7696" width="15.140625" style="12" customWidth="1"/>
    <col min="7697" max="7936" width="9.140625" style="12"/>
    <col min="7937" max="7952" width="15.140625" style="12" customWidth="1"/>
    <col min="7953" max="8192" width="9.140625" style="12"/>
    <col min="8193" max="8208" width="15.140625" style="12" customWidth="1"/>
    <col min="8209" max="8448" width="9.140625" style="12"/>
    <col min="8449" max="8464" width="15.140625" style="12" customWidth="1"/>
    <col min="8465" max="8704" width="9.140625" style="12"/>
    <col min="8705" max="8720" width="15.140625" style="12" customWidth="1"/>
    <col min="8721" max="8960" width="9.140625" style="12"/>
    <col min="8961" max="8976" width="15.140625" style="12" customWidth="1"/>
    <col min="8977" max="9216" width="9.140625" style="12"/>
    <col min="9217" max="9232" width="15.140625" style="12" customWidth="1"/>
    <col min="9233" max="9472" width="9.140625" style="12"/>
    <col min="9473" max="9488" width="15.140625" style="12" customWidth="1"/>
    <col min="9489" max="9728" width="9.140625" style="12"/>
    <col min="9729" max="9744" width="15.140625" style="12" customWidth="1"/>
    <col min="9745" max="9984" width="9.140625" style="12"/>
    <col min="9985" max="10000" width="15.140625" style="12" customWidth="1"/>
    <col min="10001" max="10240" width="9.140625" style="12"/>
    <col min="10241" max="10256" width="15.140625" style="12" customWidth="1"/>
    <col min="10257" max="10496" width="9.140625" style="12"/>
    <col min="10497" max="10512" width="15.140625" style="12" customWidth="1"/>
    <col min="10513" max="10752" width="9.140625" style="12"/>
    <col min="10753" max="10768" width="15.140625" style="12" customWidth="1"/>
    <col min="10769" max="11008" width="9.140625" style="12"/>
    <col min="11009" max="11024" width="15.140625" style="12" customWidth="1"/>
    <col min="11025" max="11264" width="9.140625" style="12"/>
    <col min="11265" max="11280" width="15.140625" style="12" customWidth="1"/>
    <col min="11281" max="11520" width="9.140625" style="12"/>
    <col min="11521" max="11536" width="15.140625" style="12" customWidth="1"/>
    <col min="11537" max="11776" width="9.140625" style="12"/>
    <col min="11777" max="11792" width="15.140625" style="12" customWidth="1"/>
    <col min="11793" max="12032" width="9.140625" style="12"/>
    <col min="12033" max="12048" width="15.140625" style="12" customWidth="1"/>
    <col min="12049" max="12288" width="9.140625" style="12"/>
    <col min="12289" max="12304" width="15.140625" style="12" customWidth="1"/>
    <col min="12305" max="12544" width="9.140625" style="12"/>
    <col min="12545" max="12560" width="15.140625" style="12" customWidth="1"/>
    <col min="12561" max="12800" width="9.140625" style="12"/>
    <col min="12801" max="12816" width="15.140625" style="12" customWidth="1"/>
    <col min="12817" max="13056" width="9.140625" style="12"/>
    <col min="13057" max="13072" width="15.140625" style="12" customWidth="1"/>
    <col min="13073" max="13312" width="9.140625" style="12"/>
    <col min="13313" max="13328" width="15.140625" style="12" customWidth="1"/>
    <col min="13329" max="13568" width="9.140625" style="12"/>
    <col min="13569" max="13584" width="15.140625" style="12" customWidth="1"/>
    <col min="13585" max="13824" width="9.140625" style="12"/>
    <col min="13825" max="13840" width="15.140625" style="12" customWidth="1"/>
    <col min="13841" max="14080" width="9.140625" style="12"/>
    <col min="14081" max="14096" width="15.140625" style="12" customWidth="1"/>
    <col min="14097" max="14336" width="9.140625" style="12"/>
    <col min="14337" max="14352" width="15.140625" style="12" customWidth="1"/>
    <col min="14353" max="14592" width="9.140625" style="12"/>
    <col min="14593" max="14608" width="15.140625" style="12" customWidth="1"/>
    <col min="14609" max="14848" width="9.140625" style="12"/>
    <col min="14849" max="14864" width="15.140625" style="12" customWidth="1"/>
    <col min="14865" max="15104" width="9.140625" style="12"/>
    <col min="15105" max="15120" width="15.140625" style="12" customWidth="1"/>
    <col min="15121" max="15360" width="9.140625" style="12"/>
    <col min="15361" max="15376" width="15.140625" style="12" customWidth="1"/>
    <col min="15377" max="15616" width="9.140625" style="12"/>
    <col min="15617" max="15632" width="15.140625" style="12" customWidth="1"/>
    <col min="15633" max="15872" width="9.140625" style="12"/>
    <col min="15873" max="15888" width="15.140625" style="12" customWidth="1"/>
    <col min="15889" max="16128" width="9.140625" style="12"/>
    <col min="16129" max="16144" width="15.140625" style="12" customWidth="1"/>
    <col min="16145" max="16384" width="9.140625" style="12"/>
  </cols>
  <sheetData>
    <row r="1" spans="1:16">
      <c r="A1" s="8"/>
      <c r="B1" s="9"/>
      <c r="C1" s="9"/>
      <c r="D1" s="10"/>
      <c r="E1" s="9"/>
      <c r="F1" s="9"/>
      <c r="G1" s="9"/>
      <c r="H1" s="9"/>
      <c r="I1" s="10"/>
      <c r="J1" s="9"/>
      <c r="K1" s="9"/>
      <c r="L1" s="9"/>
      <c r="M1" s="9"/>
      <c r="N1" s="9"/>
      <c r="O1" s="9"/>
      <c r="P1" s="11"/>
    </row>
    <row r="2" spans="1:16">
      <c r="A2" s="74" t="s">
        <v>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13"/>
    </row>
    <row r="3" spans="1:16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3"/>
    </row>
    <row r="4" spans="1:16">
      <c r="A4" s="16" t="s">
        <v>73</v>
      </c>
      <c r="B4" s="17"/>
      <c r="C4" s="17"/>
      <c r="D4" s="17"/>
      <c r="E4" s="17"/>
      <c r="F4" s="17"/>
      <c r="G4" s="17"/>
      <c r="H4" s="17"/>
      <c r="I4" s="17"/>
      <c r="J4" s="18"/>
      <c r="K4" s="19"/>
      <c r="L4" s="19"/>
      <c r="M4" s="19"/>
      <c r="N4" s="19"/>
      <c r="O4" s="19"/>
      <c r="P4" s="13"/>
    </row>
    <row r="5" spans="1:16">
      <c r="A5" s="20"/>
      <c r="B5" s="19"/>
      <c r="C5" s="19"/>
      <c r="D5" s="55"/>
      <c r="E5" s="19"/>
      <c r="F5" s="19"/>
      <c r="G5" s="19"/>
      <c r="H5" s="19"/>
      <c r="I5" s="55"/>
      <c r="J5" s="19"/>
      <c r="K5" s="19"/>
      <c r="L5" s="19"/>
      <c r="M5" s="19"/>
      <c r="N5" s="19"/>
      <c r="O5" s="19"/>
      <c r="P5" s="13"/>
    </row>
    <row r="6" spans="1:16">
      <c r="A6" s="20" t="s">
        <v>7</v>
      </c>
      <c r="B6" s="19"/>
      <c r="C6" s="19"/>
      <c r="D6" s="55"/>
      <c r="E6" s="19"/>
      <c r="F6" s="19"/>
      <c r="G6" s="19"/>
      <c r="H6" s="19"/>
      <c r="I6" s="55"/>
      <c r="J6" s="19"/>
      <c r="K6" s="19"/>
      <c r="L6" s="19"/>
      <c r="M6" s="19"/>
      <c r="N6" s="19"/>
      <c r="O6" s="19"/>
      <c r="P6" s="13"/>
    </row>
    <row r="7" spans="1:16">
      <c r="A7" s="20" t="s">
        <v>8</v>
      </c>
      <c r="B7" s="19"/>
      <c r="C7" s="19"/>
      <c r="D7" s="55"/>
      <c r="E7" s="19"/>
      <c r="F7" s="19"/>
      <c r="G7" s="19"/>
      <c r="H7" s="19"/>
      <c r="I7" s="55"/>
      <c r="J7" s="19"/>
      <c r="K7" s="19"/>
      <c r="L7" s="19"/>
      <c r="M7" s="19"/>
      <c r="N7" s="19"/>
      <c r="O7" s="19"/>
      <c r="P7" s="13"/>
    </row>
    <row r="8" spans="1:16">
      <c r="A8" s="20" t="s">
        <v>9</v>
      </c>
      <c r="B8" s="19"/>
      <c r="C8" s="19"/>
      <c r="D8" s="55"/>
      <c r="E8" s="19"/>
      <c r="F8" s="19"/>
      <c r="G8" s="19"/>
      <c r="H8" s="19"/>
      <c r="I8" s="55"/>
      <c r="J8" s="19"/>
      <c r="K8" s="19"/>
      <c r="L8" s="19"/>
      <c r="M8" s="19"/>
      <c r="N8" s="19"/>
      <c r="O8" s="19"/>
      <c r="P8" s="13"/>
    </row>
    <row r="9" spans="1:16">
      <c r="A9" s="20" t="s">
        <v>10</v>
      </c>
      <c r="B9" s="19"/>
      <c r="C9" s="19"/>
      <c r="D9" s="55"/>
      <c r="E9" s="19"/>
      <c r="F9" s="19"/>
      <c r="G9" s="19"/>
      <c r="H9" s="19"/>
      <c r="I9" s="55"/>
      <c r="J9" s="19"/>
      <c r="K9" s="19"/>
      <c r="L9" s="19"/>
      <c r="M9" s="19"/>
      <c r="N9" s="19"/>
      <c r="O9" s="19"/>
      <c r="P9" s="13"/>
    </row>
    <row r="10" spans="1:16">
      <c r="A10" s="20" t="s">
        <v>11</v>
      </c>
      <c r="B10" s="19"/>
      <c r="C10" s="19"/>
      <c r="D10" s="55"/>
      <c r="E10" s="19"/>
      <c r="F10" s="19"/>
      <c r="G10" s="19"/>
      <c r="H10" s="19"/>
      <c r="I10" s="55"/>
      <c r="J10" s="19"/>
      <c r="K10" s="19"/>
      <c r="L10" s="19"/>
      <c r="M10" s="19"/>
      <c r="N10" s="19"/>
      <c r="O10" s="19"/>
      <c r="P10" s="13"/>
    </row>
    <row r="11" spans="1:16">
      <c r="A11" s="20"/>
      <c r="B11" s="19"/>
      <c r="C11" s="19"/>
      <c r="D11" s="55"/>
      <c r="E11" s="19"/>
      <c r="F11" s="19"/>
      <c r="G11" s="22"/>
      <c r="H11" s="19"/>
      <c r="I11" s="55"/>
      <c r="J11" s="19"/>
      <c r="K11" s="19"/>
      <c r="L11" s="19"/>
      <c r="M11" s="19"/>
      <c r="N11" s="19"/>
      <c r="O11" s="19"/>
      <c r="P11" s="13"/>
    </row>
    <row r="12" spans="1:16">
      <c r="A12" s="20" t="s">
        <v>74</v>
      </c>
      <c r="B12" s="19"/>
      <c r="C12" s="19"/>
      <c r="D12" s="55"/>
      <c r="E12" s="19" t="s">
        <v>13</v>
      </c>
      <c r="F12" s="19"/>
      <c r="G12" s="19"/>
      <c r="H12" s="19"/>
      <c r="I12" s="55"/>
      <c r="J12" s="19"/>
      <c r="K12" s="19"/>
      <c r="L12" s="19"/>
      <c r="M12" s="19"/>
      <c r="N12" s="23" t="s">
        <v>75</v>
      </c>
      <c r="O12" s="19"/>
      <c r="P12" s="13"/>
    </row>
    <row r="13" spans="1:16">
      <c r="A13" s="20"/>
      <c r="B13" s="19"/>
      <c r="C13" s="19"/>
      <c r="D13" s="55"/>
      <c r="E13" s="19"/>
      <c r="F13" s="19"/>
      <c r="G13" s="19"/>
      <c r="H13" s="19"/>
      <c r="I13" s="55"/>
      <c r="J13" s="19"/>
      <c r="K13" s="19"/>
      <c r="L13" s="19"/>
      <c r="M13" s="19"/>
      <c r="N13" s="19"/>
      <c r="O13" s="19"/>
      <c r="P13" s="13"/>
    </row>
    <row r="14" spans="1:16">
      <c r="A14" s="20" t="s">
        <v>15</v>
      </c>
      <c r="B14" s="19"/>
      <c r="C14" s="19"/>
      <c r="D14" s="55"/>
      <c r="E14" s="19"/>
      <c r="F14" s="19"/>
      <c r="G14" s="19"/>
      <c r="H14" s="19"/>
      <c r="I14" s="55"/>
      <c r="J14" s="19"/>
      <c r="K14" s="19"/>
      <c r="L14" s="19"/>
      <c r="M14" s="19"/>
      <c r="N14" s="24"/>
      <c r="O14" s="25"/>
      <c r="P14" s="13"/>
    </row>
    <row r="15" spans="1:16" ht="26.25">
      <c r="A15" s="26"/>
      <c r="B15" s="19"/>
      <c r="C15" s="19"/>
      <c r="D15" s="55"/>
      <c r="E15" s="19"/>
      <c r="F15" s="19"/>
      <c r="G15" s="19"/>
      <c r="H15" s="19"/>
      <c r="I15" s="55"/>
      <c r="J15" s="19"/>
      <c r="K15" s="19"/>
      <c r="L15" s="19"/>
      <c r="M15" s="19"/>
      <c r="N15" s="27" t="s">
        <v>16</v>
      </c>
      <c r="O15" s="28" t="s">
        <v>17</v>
      </c>
      <c r="P15" s="13"/>
    </row>
    <row r="16" spans="1:16">
      <c r="A16" s="26" t="s">
        <v>18</v>
      </c>
      <c r="B16" s="19"/>
      <c r="C16" s="19"/>
      <c r="D16" s="55"/>
      <c r="E16" s="19"/>
      <c r="F16" s="19"/>
      <c r="G16" s="19"/>
      <c r="H16" s="19"/>
      <c r="I16" s="55"/>
      <c r="J16" s="19"/>
      <c r="K16" s="19"/>
      <c r="L16" s="19"/>
      <c r="M16" s="19"/>
      <c r="N16" s="29"/>
      <c r="O16" s="13"/>
      <c r="P16" s="13"/>
    </row>
    <row r="17" spans="1:47">
      <c r="A17" s="26" t="s">
        <v>19</v>
      </c>
      <c r="B17" s="19"/>
      <c r="C17" s="19"/>
      <c r="D17" s="55"/>
      <c r="E17" s="19"/>
      <c r="F17" s="19"/>
      <c r="G17" s="19"/>
      <c r="H17" s="19"/>
      <c r="I17" s="55"/>
      <c r="J17" s="19"/>
      <c r="K17" s="19"/>
      <c r="L17" s="19"/>
      <c r="M17" s="19"/>
      <c r="N17" s="76" t="s">
        <v>20</v>
      </c>
      <c r="O17" s="77" t="s">
        <v>48</v>
      </c>
      <c r="P17" s="13"/>
    </row>
    <row r="18" spans="1:47">
      <c r="A18" s="26"/>
      <c r="B18" s="19"/>
      <c r="C18" s="19"/>
      <c r="D18" s="55"/>
      <c r="E18" s="19"/>
      <c r="F18" s="19"/>
      <c r="G18" s="19"/>
      <c r="H18" s="19"/>
      <c r="I18" s="55"/>
      <c r="J18" s="19"/>
      <c r="K18" s="19"/>
      <c r="L18" s="19"/>
      <c r="M18" s="19"/>
      <c r="N18" s="76"/>
      <c r="O18" s="77"/>
      <c r="P18" s="13" t="s">
        <v>13</v>
      </c>
    </row>
    <row r="19" spans="1:47">
      <c r="A19" s="26"/>
      <c r="B19" s="19"/>
      <c r="C19" s="19"/>
      <c r="D19" s="55"/>
      <c r="E19" s="19"/>
      <c r="F19" s="19"/>
      <c r="G19" s="19"/>
      <c r="H19" s="19"/>
      <c r="I19" s="55"/>
      <c r="J19" s="19"/>
      <c r="K19" s="30"/>
      <c r="L19" s="19" t="s">
        <v>22</v>
      </c>
      <c r="M19" s="19"/>
      <c r="N19" s="31"/>
      <c r="O19" s="32"/>
      <c r="P19" s="13"/>
      <c r="AU19" s="33"/>
    </row>
    <row r="20" spans="1:47">
      <c r="A20" s="26"/>
      <c r="B20" s="19"/>
      <c r="C20" s="19"/>
      <c r="D20" s="55"/>
      <c r="E20" s="19"/>
      <c r="F20" s="19"/>
      <c r="G20" s="19"/>
      <c r="H20" s="19"/>
      <c r="I20" s="55"/>
      <c r="J20" s="19"/>
      <c r="K20" s="19"/>
      <c r="L20" s="19"/>
      <c r="M20" s="19"/>
      <c r="N20" s="34"/>
      <c r="O20" s="35"/>
      <c r="P20" s="13"/>
    </row>
    <row r="21" spans="1:47">
      <c r="A21" s="20"/>
      <c r="B21" s="19"/>
      <c r="C21" s="15"/>
      <c r="D21" s="15"/>
      <c r="E21" s="19"/>
      <c r="F21" s="19"/>
      <c r="G21" s="19"/>
      <c r="H21" s="19" t="s">
        <v>13</v>
      </c>
      <c r="I21" s="55"/>
      <c r="J21" s="19"/>
      <c r="K21" s="19"/>
      <c r="L21" s="19"/>
      <c r="M21" s="19"/>
      <c r="N21" s="36"/>
      <c r="O21" s="37"/>
      <c r="P21" s="13"/>
    </row>
    <row r="22" spans="1:47">
      <c r="A22" s="26"/>
      <c r="B22" s="19"/>
      <c r="C22" s="19"/>
      <c r="D22" s="55"/>
      <c r="E22" s="19"/>
      <c r="F22" s="19"/>
      <c r="G22" s="19"/>
      <c r="H22" s="19"/>
      <c r="I22" s="55"/>
      <c r="J22" s="19"/>
      <c r="K22" s="19"/>
      <c r="L22" s="19"/>
      <c r="M22" s="19"/>
      <c r="N22" s="19"/>
      <c r="O22" s="19"/>
      <c r="P22" s="13"/>
    </row>
    <row r="23" spans="1:47">
      <c r="A23" s="20" t="s">
        <v>23</v>
      </c>
      <c r="B23" s="19"/>
      <c r="C23" s="19"/>
      <c r="D23" s="55"/>
      <c r="E23" s="78" t="s">
        <v>24</v>
      </c>
      <c r="F23" s="78"/>
      <c r="G23" s="78"/>
      <c r="H23" s="78"/>
      <c r="I23" s="78"/>
      <c r="J23" s="78"/>
      <c r="K23" s="78"/>
      <c r="L23" s="78"/>
      <c r="M23" s="19"/>
      <c r="N23" s="19"/>
      <c r="O23" s="19"/>
      <c r="P23" s="13"/>
    </row>
    <row r="24" spans="1:47">
      <c r="A24" s="26"/>
      <c r="B24" s="19"/>
      <c r="C24" s="19"/>
      <c r="D24" s="55"/>
      <c r="E24" s="79" t="s">
        <v>25</v>
      </c>
      <c r="F24" s="79"/>
      <c r="G24" s="79"/>
      <c r="H24" s="79"/>
      <c r="I24" s="79"/>
      <c r="J24" s="79"/>
      <c r="K24" s="79"/>
      <c r="L24" s="79"/>
      <c r="M24" s="19"/>
      <c r="N24" s="19"/>
      <c r="O24" s="19"/>
      <c r="P24" s="13"/>
    </row>
    <row r="25" spans="1:47">
      <c r="A25" s="38"/>
      <c r="B25" s="39" t="s">
        <v>26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19"/>
      <c r="P25" s="13"/>
    </row>
    <row r="26" spans="1:47" ht="15.75" customHeight="1">
      <c r="A26" s="68" t="s">
        <v>27</v>
      </c>
      <c r="B26" s="71" t="s">
        <v>28</v>
      </c>
      <c r="C26" s="71"/>
      <c r="D26" s="68" t="s">
        <v>29</v>
      </c>
      <c r="E26" s="68" t="s">
        <v>30</v>
      </c>
      <c r="F26" s="68" t="s">
        <v>27</v>
      </c>
      <c r="G26" s="71" t="s">
        <v>28</v>
      </c>
      <c r="H26" s="71"/>
      <c r="I26" s="68" t="s">
        <v>29</v>
      </c>
      <c r="J26" s="68" t="s">
        <v>30</v>
      </c>
      <c r="K26" s="68" t="s">
        <v>27</v>
      </c>
      <c r="L26" s="71" t="s">
        <v>28</v>
      </c>
      <c r="M26" s="71"/>
      <c r="N26" s="72" t="s">
        <v>29</v>
      </c>
      <c r="O26" s="68" t="s">
        <v>30</v>
      </c>
      <c r="P26" s="13"/>
    </row>
    <row r="27" spans="1:47" ht="36" customHeight="1">
      <c r="A27" s="68"/>
      <c r="B27" s="41" t="s">
        <v>31</v>
      </c>
      <c r="C27" s="41" t="s">
        <v>7</v>
      </c>
      <c r="D27" s="68"/>
      <c r="E27" s="68"/>
      <c r="F27" s="68"/>
      <c r="G27" s="41" t="s">
        <v>31</v>
      </c>
      <c r="H27" s="41" t="s">
        <v>7</v>
      </c>
      <c r="I27" s="68"/>
      <c r="J27" s="68"/>
      <c r="K27" s="68"/>
      <c r="L27" s="41" t="s">
        <v>31</v>
      </c>
      <c r="M27" s="41" t="s">
        <v>7</v>
      </c>
      <c r="N27" s="73"/>
      <c r="O27" s="68"/>
      <c r="P27" s="13"/>
    </row>
    <row r="28" spans="1:47">
      <c r="A28" s="42">
        <v>1</v>
      </c>
      <c r="B28" s="43">
        <v>0</v>
      </c>
      <c r="C28" s="44">
        <v>0.15</v>
      </c>
      <c r="D28" s="33">
        <v>0</v>
      </c>
      <c r="E28" s="45">
        <f>D28*(100-2.17)/100</f>
        <v>0</v>
      </c>
      <c r="F28" s="46">
        <v>33</v>
      </c>
      <c r="G28" s="47">
        <v>8</v>
      </c>
      <c r="H28" s="47">
        <v>8.15</v>
      </c>
      <c r="I28" s="33">
        <v>0</v>
      </c>
      <c r="J28" s="45">
        <f>I28*(100-2.17)/100</f>
        <v>0</v>
      </c>
      <c r="K28" s="46">
        <v>65</v>
      </c>
      <c r="L28" s="47">
        <v>16</v>
      </c>
      <c r="M28" s="47">
        <v>16.149999999999999</v>
      </c>
      <c r="N28" s="33">
        <v>0</v>
      </c>
      <c r="O28" s="45">
        <f>N28*(100-2.17)/100</f>
        <v>0</v>
      </c>
      <c r="P28" s="13"/>
    </row>
    <row r="29" spans="1:47">
      <c r="A29" s="42">
        <v>2</v>
      </c>
      <c r="B29" s="42">
        <v>0.15</v>
      </c>
      <c r="C29" s="48">
        <v>0.3</v>
      </c>
      <c r="D29" s="33">
        <v>0</v>
      </c>
      <c r="E29" s="45">
        <f t="shared" ref="E29:E59" si="0">D29*(100-2.17)/100</f>
        <v>0</v>
      </c>
      <c r="F29" s="46">
        <v>34</v>
      </c>
      <c r="G29" s="47">
        <v>8.15</v>
      </c>
      <c r="H29" s="47">
        <v>8.3000000000000007</v>
      </c>
      <c r="I29" s="33">
        <v>0</v>
      </c>
      <c r="J29" s="45">
        <f t="shared" ref="J29:J59" si="1">I29*(100-2.17)/100</f>
        <v>0</v>
      </c>
      <c r="K29" s="46">
        <v>66</v>
      </c>
      <c r="L29" s="47">
        <v>16.149999999999999</v>
      </c>
      <c r="M29" s="47">
        <v>16.3</v>
      </c>
      <c r="N29" s="33">
        <v>0</v>
      </c>
      <c r="O29" s="45">
        <f t="shared" ref="O29:O59" si="2">N29*(100-2.17)/100</f>
        <v>0</v>
      </c>
      <c r="P29" s="13"/>
    </row>
    <row r="30" spans="1:47">
      <c r="A30" s="42">
        <v>3</v>
      </c>
      <c r="B30" s="48">
        <v>0.3</v>
      </c>
      <c r="C30" s="44">
        <v>0.45</v>
      </c>
      <c r="D30" s="33">
        <v>0</v>
      </c>
      <c r="E30" s="45">
        <f t="shared" si="0"/>
        <v>0</v>
      </c>
      <c r="F30" s="46">
        <v>35</v>
      </c>
      <c r="G30" s="47">
        <v>8.3000000000000007</v>
      </c>
      <c r="H30" s="47">
        <v>8.4499999999999993</v>
      </c>
      <c r="I30" s="33">
        <v>0</v>
      </c>
      <c r="J30" s="45">
        <f t="shared" si="1"/>
        <v>0</v>
      </c>
      <c r="K30" s="46">
        <v>67</v>
      </c>
      <c r="L30" s="47">
        <v>16.3</v>
      </c>
      <c r="M30" s="47">
        <v>16.45</v>
      </c>
      <c r="N30" s="33">
        <v>0</v>
      </c>
      <c r="O30" s="45">
        <f t="shared" si="2"/>
        <v>0</v>
      </c>
      <c r="P30" s="13"/>
      <c r="V30" s="49"/>
    </row>
    <row r="31" spans="1:47">
      <c r="A31" s="42">
        <v>4</v>
      </c>
      <c r="B31" s="42">
        <v>0.45</v>
      </c>
      <c r="C31" s="47">
        <v>1</v>
      </c>
      <c r="D31" s="33">
        <v>0</v>
      </c>
      <c r="E31" s="45">
        <f t="shared" si="0"/>
        <v>0</v>
      </c>
      <c r="F31" s="46">
        <v>36</v>
      </c>
      <c r="G31" s="47">
        <v>8.4499999999999993</v>
      </c>
      <c r="H31" s="47">
        <v>9</v>
      </c>
      <c r="I31" s="33">
        <v>0</v>
      </c>
      <c r="J31" s="45">
        <f t="shared" si="1"/>
        <v>0</v>
      </c>
      <c r="K31" s="46">
        <v>68</v>
      </c>
      <c r="L31" s="47">
        <v>16.45</v>
      </c>
      <c r="M31" s="47">
        <v>17</v>
      </c>
      <c r="N31" s="33">
        <v>0</v>
      </c>
      <c r="O31" s="45">
        <f t="shared" si="2"/>
        <v>0</v>
      </c>
      <c r="P31" s="13"/>
    </row>
    <row r="32" spans="1:47">
      <c r="A32" s="42">
        <v>5</v>
      </c>
      <c r="B32" s="47">
        <v>1</v>
      </c>
      <c r="C32" s="44">
        <v>1.1499999999999999</v>
      </c>
      <c r="D32" s="33">
        <v>0</v>
      </c>
      <c r="E32" s="45">
        <f t="shared" si="0"/>
        <v>0</v>
      </c>
      <c r="F32" s="46">
        <v>37</v>
      </c>
      <c r="G32" s="47">
        <v>9</v>
      </c>
      <c r="H32" s="47">
        <v>9.15</v>
      </c>
      <c r="I32" s="33">
        <v>0</v>
      </c>
      <c r="J32" s="45">
        <f t="shared" si="1"/>
        <v>0</v>
      </c>
      <c r="K32" s="46">
        <v>69</v>
      </c>
      <c r="L32" s="47">
        <v>17</v>
      </c>
      <c r="M32" s="47">
        <v>17.149999999999999</v>
      </c>
      <c r="N32" s="33">
        <v>0</v>
      </c>
      <c r="O32" s="45">
        <f t="shared" si="2"/>
        <v>0</v>
      </c>
      <c r="P32" s="13"/>
      <c r="AQ32" s="33"/>
    </row>
    <row r="33" spans="1:16">
      <c r="A33" s="42">
        <v>6</v>
      </c>
      <c r="B33" s="44">
        <v>1.1499999999999999</v>
      </c>
      <c r="C33" s="47">
        <v>1.3</v>
      </c>
      <c r="D33" s="33">
        <v>0</v>
      </c>
      <c r="E33" s="45">
        <f t="shared" si="0"/>
        <v>0</v>
      </c>
      <c r="F33" s="46">
        <v>38</v>
      </c>
      <c r="G33" s="47">
        <v>9.15</v>
      </c>
      <c r="H33" s="47">
        <v>9.3000000000000007</v>
      </c>
      <c r="I33" s="33">
        <v>0</v>
      </c>
      <c r="J33" s="45">
        <f t="shared" si="1"/>
        <v>0</v>
      </c>
      <c r="K33" s="46">
        <v>70</v>
      </c>
      <c r="L33" s="47">
        <v>17.149999999999999</v>
      </c>
      <c r="M33" s="47">
        <v>17.3</v>
      </c>
      <c r="N33" s="33">
        <v>0</v>
      </c>
      <c r="O33" s="45">
        <f t="shared" si="2"/>
        <v>0</v>
      </c>
      <c r="P33" s="13"/>
    </row>
    <row r="34" spans="1:16">
      <c r="A34" s="42">
        <v>7</v>
      </c>
      <c r="B34" s="48">
        <v>1.3</v>
      </c>
      <c r="C34" s="44">
        <v>1.45</v>
      </c>
      <c r="D34" s="33">
        <v>0</v>
      </c>
      <c r="E34" s="45">
        <f t="shared" si="0"/>
        <v>0</v>
      </c>
      <c r="F34" s="46">
        <v>39</v>
      </c>
      <c r="G34" s="47">
        <v>9.3000000000000007</v>
      </c>
      <c r="H34" s="47">
        <v>9.4499999999999993</v>
      </c>
      <c r="I34" s="33">
        <v>0</v>
      </c>
      <c r="J34" s="45">
        <f t="shared" si="1"/>
        <v>0</v>
      </c>
      <c r="K34" s="46">
        <v>71</v>
      </c>
      <c r="L34" s="47">
        <v>17.3</v>
      </c>
      <c r="M34" s="47">
        <v>17.45</v>
      </c>
      <c r="N34" s="33">
        <v>0</v>
      </c>
      <c r="O34" s="45">
        <f t="shared" si="2"/>
        <v>0</v>
      </c>
      <c r="P34" s="13"/>
    </row>
    <row r="35" spans="1:16">
      <c r="A35" s="42">
        <v>8</v>
      </c>
      <c r="B35" s="42">
        <v>1.45</v>
      </c>
      <c r="C35" s="47">
        <v>2</v>
      </c>
      <c r="D35" s="33">
        <v>0</v>
      </c>
      <c r="E35" s="45">
        <f t="shared" si="0"/>
        <v>0</v>
      </c>
      <c r="F35" s="46">
        <v>40</v>
      </c>
      <c r="G35" s="47">
        <v>9.4499999999999993</v>
      </c>
      <c r="H35" s="47">
        <v>10</v>
      </c>
      <c r="I35" s="33">
        <v>0</v>
      </c>
      <c r="J35" s="45">
        <f t="shared" si="1"/>
        <v>0</v>
      </c>
      <c r="K35" s="46">
        <v>72</v>
      </c>
      <c r="L35" s="50">
        <v>17.45</v>
      </c>
      <c r="M35" s="47">
        <v>18</v>
      </c>
      <c r="N35" s="33">
        <v>0</v>
      </c>
      <c r="O35" s="45">
        <f t="shared" si="2"/>
        <v>0</v>
      </c>
      <c r="P35" s="13"/>
    </row>
    <row r="36" spans="1:16">
      <c r="A36" s="42">
        <v>9</v>
      </c>
      <c r="B36" s="48">
        <v>2</v>
      </c>
      <c r="C36" s="44">
        <v>2.15</v>
      </c>
      <c r="D36" s="33">
        <v>0</v>
      </c>
      <c r="E36" s="45">
        <f t="shared" si="0"/>
        <v>0</v>
      </c>
      <c r="F36" s="46">
        <v>41</v>
      </c>
      <c r="G36" s="47">
        <v>10</v>
      </c>
      <c r="H36" s="50">
        <v>10.15</v>
      </c>
      <c r="I36" s="33">
        <v>0</v>
      </c>
      <c r="J36" s="45">
        <f t="shared" si="1"/>
        <v>0</v>
      </c>
      <c r="K36" s="46">
        <v>73</v>
      </c>
      <c r="L36" s="50">
        <v>18</v>
      </c>
      <c r="M36" s="47">
        <v>18.149999999999999</v>
      </c>
      <c r="N36" s="33">
        <v>0</v>
      </c>
      <c r="O36" s="45">
        <f t="shared" si="2"/>
        <v>0</v>
      </c>
      <c r="P36" s="13"/>
    </row>
    <row r="37" spans="1:16">
      <c r="A37" s="42">
        <v>10</v>
      </c>
      <c r="B37" s="42">
        <v>2.15</v>
      </c>
      <c r="C37" s="47">
        <v>2.2999999999999998</v>
      </c>
      <c r="D37" s="33">
        <v>0</v>
      </c>
      <c r="E37" s="45">
        <f t="shared" si="0"/>
        <v>0</v>
      </c>
      <c r="F37" s="46">
        <v>42</v>
      </c>
      <c r="G37" s="47">
        <v>10.15</v>
      </c>
      <c r="H37" s="50">
        <v>10.3</v>
      </c>
      <c r="I37" s="33">
        <v>0</v>
      </c>
      <c r="J37" s="45">
        <f t="shared" si="1"/>
        <v>0</v>
      </c>
      <c r="K37" s="46">
        <v>74</v>
      </c>
      <c r="L37" s="50">
        <v>18.149999999999999</v>
      </c>
      <c r="M37" s="47">
        <v>18.3</v>
      </c>
      <c r="N37" s="33">
        <v>0</v>
      </c>
      <c r="O37" s="45">
        <f t="shared" si="2"/>
        <v>0</v>
      </c>
      <c r="P37" s="13"/>
    </row>
    <row r="38" spans="1:16">
      <c r="A38" s="42">
        <v>11</v>
      </c>
      <c r="B38" s="48">
        <v>2.2999999999999998</v>
      </c>
      <c r="C38" s="44">
        <v>2.4500000000000002</v>
      </c>
      <c r="D38" s="33">
        <v>0</v>
      </c>
      <c r="E38" s="45">
        <f t="shared" si="0"/>
        <v>0</v>
      </c>
      <c r="F38" s="46">
        <v>43</v>
      </c>
      <c r="G38" s="47">
        <v>10.3</v>
      </c>
      <c r="H38" s="50">
        <v>10.45</v>
      </c>
      <c r="I38" s="33">
        <v>0</v>
      </c>
      <c r="J38" s="45">
        <f t="shared" si="1"/>
        <v>0</v>
      </c>
      <c r="K38" s="46">
        <v>75</v>
      </c>
      <c r="L38" s="50">
        <v>18.3</v>
      </c>
      <c r="M38" s="47">
        <v>18.45</v>
      </c>
      <c r="N38" s="33">
        <v>0</v>
      </c>
      <c r="O38" s="45">
        <f t="shared" si="2"/>
        <v>0</v>
      </c>
      <c r="P38" s="13"/>
    </row>
    <row r="39" spans="1:16">
      <c r="A39" s="42">
        <v>12</v>
      </c>
      <c r="B39" s="42">
        <v>2.4500000000000002</v>
      </c>
      <c r="C39" s="47">
        <v>3</v>
      </c>
      <c r="D39" s="33">
        <v>0</v>
      </c>
      <c r="E39" s="45">
        <f t="shared" si="0"/>
        <v>0</v>
      </c>
      <c r="F39" s="46">
        <v>44</v>
      </c>
      <c r="G39" s="47">
        <v>10.45</v>
      </c>
      <c r="H39" s="50">
        <v>11</v>
      </c>
      <c r="I39" s="33">
        <v>0</v>
      </c>
      <c r="J39" s="45">
        <f t="shared" si="1"/>
        <v>0</v>
      </c>
      <c r="K39" s="46">
        <v>76</v>
      </c>
      <c r="L39" s="50">
        <v>18.45</v>
      </c>
      <c r="M39" s="47">
        <v>19</v>
      </c>
      <c r="N39" s="33">
        <v>0</v>
      </c>
      <c r="O39" s="45">
        <f t="shared" si="2"/>
        <v>0</v>
      </c>
      <c r="P39" s="13"/>
    </row>
    <row r="40" spans="1:16">
      <c r="A40" s="42">
        <v>13</v>
      </c>
      <c r="B40" s="48">
        <v>3</v>
      </c>
      <c r="C40" s="51">
        <v>3.15</v>
      </c>
      <c r="D40" s="33">
        <v>0</v>
      </c>
      <c r="E40" s="45">
        <f t="shared" si="0"/>
        <v>0</v>
      </c>
      <c r="F40" s="46">
        <v>45</v>
      </c>
      <c r="G40" s="47">
        <v>11</v>
      </c>
      <c r="H40" s="50">
        <v>11.15</v>
      </c>
      <c r="I40" s="33">
        <v>0</v>
      </c>
      <c r="J40" s="45">
        <f t="shared" si="1"/>
        <v>0</v>
      </c>
      <c r="K40" s="46">
        <v>77</v>
      </c>
      <c r="L40" s="50">
        <v>19</v>
      </c>
      <c r="M40" s="47">
        <v>19.149999999999999</v>
      </c>
      <c r="N40" s="33">
        <v>0</v>
      </c>
      <c r="O40" s="45">
        <f t="shared" si="2"/>
        <v>0</v>
      </c>
      <c r="P40" s="13"/>
    </row>
    <row r="41" spans="1:16">
      <c r="A41" s="42">
        <v>14</v>
      </c>
      <c r="B41" s="42">
        <v>3.15</v>
      </c>
      <c r="C41" s="50">
        <v>3.3</v>
      </c>
      <c r="D41" s="33">
        <v>0</v>
      </c>
      <c r="E41" s="45">
        <f t="shared" si="0"/>
        <v>0</v>
      </c>
      <c r="F41" s="46">
        <v>46</v>
      </c>
      <c r="G41" s="47">
        <v>11.15</v>
      </c>
      <c r="H41" s="50">
        <v>11.3</v>
      </c>
      <c r="I41" s="33">
        <v>0</v>
      </c>
      <c r="J41" s="45">
        <f t="shared" si="1"/>
        <v>0</v>
      </c>
      <c r="K41" s="46">
        <v>78</v>
      </c>
      <c r="L41" s="50">
        <v>19.149999999999999</v>
      </c>
      <c r="M41" s="47">
        <v>19.3</v>
      </c>
      <c r="N41" s="33">
        <v>0</v>
      </c>
      <c r="O41" s="45">
        <f t="shared" si="2"/>
        <v>0</v>
      </c>
      <c r="P41" s="13"/>
    </row>
    <row r="42" spans="1:16">
      <c r="A42" s="42">
        <v>15</v>
      </c>
      <c r="B42" s="48">
        <v>3.3</v>
      </c>
      <c r="C42" s="51">
        <v>3.45</v>
      </c>
      <c r="D42" s="33">
        <v>0</v>
      </c>
      <c r="E42" s="45">
        <f t="shared" si="0"/>
        <v>0</v>
      </c>
      <c r="F42" s="46">
        <v>47</v>
      </c>
      <c r="G42" s="47">
        <v>11.3</v>
      </c>
      <c r="H42" s="50">
        <v>11.45</v>
      </c>
      <c r="I42" s="33">
        <v>0</v>
      </c>
      <c r="J42" s="45">
        <f t="shared" si="1"/>
        <v>0</v>
      </c>
      <c r="K42" s="46">
        <v>79</v>
      </c>
      <c r="L42" s="50">
        <v>19.3</v>
      </c>
      <c r="M42" s="47">
        <v>19.45</v>
      </c>
      <c r="N42" s="33">
        <v>0</v>
      </c>
      <c r="O42" s="45">
        <f t="shared" si="2"/>
        <v>0</v>
      </c>
      <c r="P42" s="13"/>
    </row>
    <row r="43" spans="1:16">
      <c r="A43" s="42">
        <v>16</v>
      </c>
      <c r="B43" s="42">
        <v>3.45</v>
      </c>
      <c r="C43" s="50">
        <v>4</v>
      </c>
      <c r="D43" s="33">
        <v>0</v>
      </c>
      <c r="E43" s="45">
        <f t="shared" si="0"/>
        <v>0</v>
      </c>
      <c r="F43" s="46">
        <v>48</v>
      </c>
      <c r="G43" s="47">
        <v>11.45</v>
      </c>
      <c r="H43" s="50">
        <v>12</v>
      </c>
      <c r="I43" s="33">
        <v>0</v>
      </c>
      <c r="J43" s="45">
        <f t="shared" si="1"/>
        <v>0</v>
      </c>
      <c r="K43" s="46">
        <v>80</v>
      </c>
      <c r="L43" s="50">
        <v>19.45</v>
      </c>
      <c r="M43" s="50">
        <v>20</v>
      </c>
      <c r="N43" s="33">
        <v>0</v>
      </c>
      <c r="O43" s="45">
        <f t="shared" si="2"/>
        <v>0</v>
      </c>
      <c r="P43" s="13"/>
    </row>
    <row r="44" spans="1:16">
      <c r="A44" s="42">
        <v>17</v>
      </c>
      <c r="B44" s="48">
        <v>4</v>
      </c>
      <c r="C44" s="51">
        <v>4.1500000000000004</v>
      </c>
      <c r="D44" s="33">
        <v>0</v>
      </c>
      <c r="E44" s="45">
        <f t="shared" si="0"/>
        <v>0</v>
      </c>
      <c r="F44" s="46">
        <v>49</v>
      </c>
      <c r="G44" s="47">
        <v>12</v>
      </c>
      <c r="H44" s="50">
        <v>12.15</v>
      </c>
      <c r="I44" s="33">
        <v>0</v>
      </c>
      <c r="J44" s="45">
        <f t="shared" si="1"/>
        <v>0</v>
      </c>
      <c r="K44" s="46">
        <v>81</v>
      </c>
      <c r="L44" s="50">
        <v>20</v>
      </c>
      <c r="M44" s="47">
        <v>20.149999999999999</v>
      </c>
      <c r="N44" s="33">
        <v>0</v>
      </c>
      <c r="O44" s="45">
        <f t="shared" si="2"/>
        <v>0</v>
      </c>
      <c r="P44" s="13"/>
    </row>
    <row r="45" spans="1:16">
      <c r="A45" s="42">
        <v>18</v>
      </c>
      <c r="B45" s="42">
        <v>4.1500000000000004</v>
      </c>
      <c r="C45" s="50">
        <v>4.3</v>
      </c>
      <c r="D45" s="33">
        <v>0</v>
      </c>
      <c r="E45" s="45">
        <f t="shared" si="0"/>
        <v>0</v>
      </c>
      <c r="F45" s="46">
        <v>50</v>
      </c>
      <c r="G45" s="47">
        <v>12.15</v>
      </c>
      <c r="H45" s="50">
        <v>12.3</v>
      </c>
      <c r="I45" s="33">
        <v>0</v>
      </c>
      <c r="J45" s="45">
        <f t="shared" si="1"/>
        <v>0</v>
      </c>
      <c r="K45" s="46">
        <v>82</v>
      </c>
      <c r="L45" s="50">
        <v>20.149999999999999</v>
      </c>
      <c r="M45" s="47">
        <v>20.3</v>
      </c>
      <c r="N45" s="33">
        <v>0</v>
      </c>
      <c r="O45" s="45">
        <f t="shared" si="2"/>
        <v>0</v>
      </c>
      <c r="P45" s="13"/>
    </row>
    <row r="46" spans="1:16">
      <c r="A46" s="42">
        <v>19</v>
      </c>
      <c r="B46" s="48">
        <v>4.3</v>
      </c>
      <c r="C46" s="51">
        <v>4.45</v>
      </c>
      <c r="D46" s="33">
        <v>0</v>
      </c>
      <c r="E46" s="45">
        <f t="shared" si="0"/>
        <v>0</v>
      </c>
      <c r="F46" s="46">
        <v>51</v>
      </c>
      <c r="G46" s="47">
        <v>12.3</v>
      </c>
      <c r="H46" s="50">
        <v>12.45</v>
      </c>
      <c r="I46" s="33">
        <v>0</v>
      </c>
      <c r="J46" s="45">
        <f t="shared" si="1"/>
        <v>0</v>
      </c>
      <c r="K46" s="46">
        <v>83</v>
      </c>
      <c r="L46" s="50">
        <v>20.3</v>
      </c>
      <c r="M46" s="47">
        <v>20.45</v>
      </c>
      <c r="N46" s="33">
        <v>0</v>
      </c>
      <c r="O46" s="45">
        <f t="shared" si="2"/>
        <v>0</v>
      </c>
      <c r="P46" s="13"/>
    </row>
    <row r="47" spans="1:16">
      <c r="A47" s="42">
        <v>20</v>
      </c>
      <c r="B47" s="42">
        <v>4.45</v>
      </c>
      <c r="C47" s="50">
        <v>5</v>
      </c>
      <c r="D47" s="33">
        <v>0</v>
      </c>
      <c r="E47" s="45">
        <f t="shared" si="0"/>
        <v>0</v>
      </c>
      <c r="F47" s="46">
        <v>52</v>
      </c>
      <c r="G47" s="47">
        <v>12.45</v>
      </c>
      <c r="H47" s="50">
        <v>13</v>
      </c>
      <c r="I47" s="33">
        <v>0</v>
      </c>
      <c r="J47" s="45">
        <f t="shared" si="1"/>
        <v>0</v>
      </c>
      <c r="K47" s="46">
        <v>84</v>
      </c>
      <c r="L47" s="50">
        <v>20.45</v>
      </c>
      <c r="M47" s="47">
        <v>21</v>
      </c>
      <c r="N47" s="33">
        <v>0</v>
      </c>
      <c r="O47" s="45">
        <f t="shared" si="2"/>
        <v>0</v>
      </c>
      <c r="P47" s="13"/>
    </row>
    <row r="48" spans="1:16">
      <c r="A48" s="42">
        <v>21</v>
      </c>
      <c r="B48" s="47">
        <v>5</v>
      </c>
      <c r="C48" s="51">
        <v>5.15</v>
      </c>
      <c r="D48" s="33">
        <v>0</v>
      </c>
      <c r="E48" s="45">
        <f t="shared" si="0"/>
        <v>0</v>
      </c>
      <c r="F48" s="46">
        <v>53</v>
      </c>
      <c r="G48" s="47">
        <v>13</v>
      </c>
      <c r="H48" s="50">
        <v>13.15</v>
      </c>
      <c r="I48" s="33">
        <v>0</v>
      </c>
      <c r="J48" s="45">
        <f t="shared" si="1"/>
        <v>0</v>
      </c>
      <c r="K48" s="46">
        <v>85</v>
      </c>
      <c r="L48" s="50">
        <v>21</v>
      </c>
      <c r="M48" s="47">
        <v>21.15</v>
      </c>
      <c r="N48" s="33">
        <v>0</v>
      </c>
      <c r="O48" s="45">
        <f t="shared" si="2"/>
        <v>0</v>
      </c>
      <c r="P48" s="13"/>
    </row>
    <row r="49" spans="1:16">
      <c r="A49" s="42">
        <v>22</v>
      </c>
      <c r="B49" s="44">
        <v>5.15</v>
      </c>
      <c r="C49" s="50">
        <v>5.3</v>
      </c>
      <c r="D49" s="33">
        <v>0</v>
      </c>
      <c r="E49" s="45">
        <f t="shared" si="0"/>
        <v>0</v>
      </c>
      <c r="F49" s="46">
        <v>54</v>
      </c>
      <c r="G49" s="47">
        <v>13.15</v>
      </c>
      <c r="H49" s="50">
        <v>13.3</v>
      </c>
      <c r="I49" s="33">
        <v>0</v>
      </c>
      <c r="J49" s="45">
        <f t="shared" si="1"/>
        <v>0</v>
      </c>
      <c r="K49" s="46">
        <v>86</v>
      </c>
      <c r="L49" s="50">
        <v>21.15</v>
      </c>
      <c r="M49" s="47">
        <v>21.3</v>
      </c>
      <c r="N49" s="33">
        <v>0</v>
      </c>
      <c r="O49" s="45">
        <f t="shared" si="2"/>
        <v>0</v>
      </c>
      <c r="P49" s="13"/>
    </row>
    <row r="50" spans="1:16">
      <c r="A50" s="42">
        <v>23</v>
      </c>
      <c r="B50" s="47">
        <v>5.3</v>
      </c>
      <c r="C50" s="51">
        <v>5.45</v>
      </c>
      <c r="D50" s="33">
        <v>0</v>
      </c>
      <c r="E50" s="45">
        <f t="shared" si="0"/>
        <v>0</v>
      </c>
      <c r="F50" s="46">
        <v>55</v>
      </c>
      <c r="G50" s="47">
        <v>13.3</v>
      </c>
      <c r="H50" s="50">
        <v>13.45</v>
      </c>
      <c r="I50" s="33">
        <v>0</v>
      </c>
      <c r="J50" s="45">
        <f t="shared" si="1"/>
        <v>0</v>
      </c>
      <c r="K50" s="46">
        <v>87</v>
      </c>
      <c r="L50" s="50">
        <v>21.3</v>
      </c>
      <c r="M50" s="47">
        <v>21.45</v>
      </c>
      <c r="N50" s="33">
        <v>0</v>
      </c>
      <c r="O50" s="45">
        <f t="shared" si="2"/>
        <v>0</v>
      </c>
      <c r="P50" s="13"/>
    </row>
    <row r="51" spans="1:16">
      <c r="A51" s="42">
        <v>24</v>
      </c>
      <c r="B51" s="44">
        <v>5.45</v>
      </c>
      <c r="C51" s="50">
        <v>6</v>
      </c>
      <c r="D51" s="33">
        <v>0</v>
      </c>
      <c r="E51" s="45">
        <f t="shared" si="0"/>
        <v>0</v>
      </c>
      <c r="F51" s="46">
        <v>56</v>
      </c>
      <c r="G51" s="47">
        <v>13.45</v>
      </c>
      <c r="H51" s="50">
        <v>14</v>
      </c>
      <c r="I51" s="33">
        <v>0</v>
      </c>
      <c r="J51" s="45">
        <f t="shared" si="1"/>
        <v>0</v>
      </c>
      <c r="K51" s="46">
        <v>88</v>
      </c>
      <c r="L51" s="50">
        <v>21.45</v>
      </c>
      <c r="M51" s="47">
        <v>22</v>
      </c>
      <c r="N51" s="33">
        <v>0</v>
      </c>
      <c r="O51" s="45">
        <f t="shared" si="2"/>
        <v>0</v>
      </c>
      <c r="P51" s="13"/>
    </row>
    <row r="52" spans="1:16">
      <c r="A52" s="42">
        <v>25</v>
      </c>
      <c r="B52" s="47">
        <v>6</v>
      </c>
      <c r="C52" s="51">
        <v>6.15</v>
      </c>
      <c r="D52" s="33">
        <v>0</v>
      </c>
      <c r="E52" s="45">
        <f t="shared" si="0"/>
        <v>0</v>
      </c>
      <c r="F52" s="46">
        <v>57</v>
      </c>
      <c r="G52" s="47">
        <v>14</v>
      </c>
      <c r="H52" s="50">
        <v>14.15</v>
      </c>
      <c r="I52" s="33">
        <v>0</v>
      </c>
      <c r="J52" s="45">
        <f t="shared" si="1"/>
        <v>0</v>
      </c>
      <c r="K52" s="46">
        <v>89</v>
      </c>
      <c r="L52" s="50">
        <v>22</v>
      </c>
      <c r="M52" s="47">
        <v>22.15</v>
      </c>
      <c r="N52" s="33">
        <v>0</v>
      </c>
      <c r="O52" s="45">
        <f t="shared" si="2"/>
        <v>0</v>
      </c>
      <c r="P52" s="13"/>
    </row>
    <row r="53" spans="1:16">
      <c r="A53" s="42">
        <v>26</v>
      </c>
      <c r="B53" s="44">
        <v>6.15</v>
      </c>
      <c r="C53" s="50">
        <v>6.3</v>
      </c>
      <c r="D53" s="33">
        <v>0</v>
      </c>
      <c r="E53" s="45">
        <f t="shared" si="0"/>
        <v>0</v>
      </c>
      <c r="F53" s="46">
        <v>58</v>
      </c>
      <c r="G53" s="47">
        <v>14.15</v>
      </c>
      <c r="H53" s="50">
        <v>14.3</v>
      </c>
      <c r="I53" s="33">
        <v>0</v>
      </c>
      <c r="J53" s="45">
        <f t="shared" si="1"/>
        <v>0</v>
      </c>
      <c r="K53" s="46">
        <v>90</v>
      </c>
      <c r="L53" s="50">
        <v>22.15</v>
      </c>
      <c r="M53" s="47">
        <v>22.3</v>
      </c>
      <c r="N53" s="33">
        <v>0</v>
      </c>
      <c r="O53" s="45">
        <f t="shared" si="2"/>
        <v>0</v>
      </c>
      <c r="P53" s="13"/>
    </row>
    <row r="54" spans="1:16">
      <c r="A54" s="42">
        <v>27</v>
      </c>
      <c r="B54" s="47">
        <v>6.3</v>
      </c>
      <c r="C54" s="51">
        <v>6.45</v>
      </c>
      <c r="D54" s="33">
        <v>0</v>
      </c>
      <c r="E54" s="45">
        <f t="shared" si="0"/>
        <v>0</v>
      </c>
      <c r="F54" s="46">
        <v>59</v>
      </c>
      <c r="G54" s="47">
        <v>14.3</v>
      </c>
      <c r="H54" s="50">
        <v>14.45</v>
      </c>
      <c r="I54" s="33">
        <v>0</v>
      </c>
      <c r="J54" s="45">
        <f t="shared" si="1"/>
        <v>0</v>
      </c>
      <c r="K54" s="46">
        <v>91</v>
      </c>
      <c r="L54" s="50">
        <v>22.3</v>
      </c>
      <c r="M54" s="47">
        <v>22.45</v>
      </c>
      <c r="N54" s="33">
        <v>0</v>
      </c>
      <c r="O54" s="45">
        <f t="shared" si="2"/>
        <v>0</v>
      </c>
      <c r="P54" s="13"/>
    </row>
    <row r="55" spans="1:16">
      <c r="A55" s="42">
        <v>28</v>
      </c>
      <c r="B55" s="44">
        <v>6.45</v>
      </c>
      <c r="C55" s="50">
        <v>7</v>
      </c>
      <c r="D55" s="33">
        <v>0</v>
      </c>
      <c r="E55" s="45">
        <f t="shared" si="0"/>
        <v>0</v>
      </c>
      <c r="F55" s="46">
        <v>60</v>
      </c>
      <c r="G55" s="47">
        <v>14.45</v>
      </c>
      <c r="H55" s="47">
        <v>15</v>
      </c>
      <c r="I55" s="33">
        <v>0</v>
      </c>
      <c r="J55" s="45">
        <f t="shared" si="1"/>
        <v>0</v>
      </c>
      <c r="K55" s="46">
        <v>92</v>
      </c>
      <c r="L55" s="50">
        <v>22.45</v>
      </c>
      <c r="M55" s="47">
        <v>23</v>
      </c>
      <c r="N55" s="33">
        <v>0</v>
      </c>
      <c r="O55" s="45">
        <f t="shared" si="2"/>
        <v>0</v>
      </c>
      <c r="P55" s="13"/>
    </row>
    <row r="56" spans="1:16">
      <c r="A56" s="42">
        <v>29</v>
      </c>
      <c r="B56" s="47">
        <v>7</v>
      </c>
      <c r="C56" s="51">
        <v>7.15</v>
      </c>
      <c r="D56" s="33">
        <v>0</v>
      </c>
      <c r="E56" s="45">
        <f t="shared" si="0"/>
        <v>0</v>
      </c>
      <c r="F56" s="46">
        <v>61</v>
      </c>
      <c r="G56" s="47">
        <v>15</v>
      </c>
      <c r="H56" s="47">
        <v>15.15</v>
      </c>
      <c r="I56" s="33">
        <v>0</v>
      </c>
      <c r="J56" s="45">
        <f t="shared" si="1"/>
        <v>0</v>
      </c>
      <c r="K56" s="46">
        <v>93</v>
      </c>
      <c r="L56" s="50">
        <v>23</v>
      </c>
      <c r="M56" s="47">
        <v>23.15</v>
      </c>
      <c r="N56" s="33">
        <v>0</v>
      </c>
      <c r="O56" s="45">
        <f t="shared" si="2"/>
        <v>0</v>
      </c>
      <c r="P56" s="13"/>
    </row>
    <row r="57" spans="1:16">
      <c r="A57" s="42">
        <v>30</v>
      </c>
      <c r="B57" s="44">
        <v>7.15</v>
      </c>
      <c r="C57" s="50">
        <v>7.3</v>
      </c>
      <c r="D57" s="33">
        <v>0</v>
      </c>
      <c r="E57" s="45">
        <f t="shared" si="0"/>
        <v>0</v>
      </c>
      <c r="F57" s="46">
        <v>62</v>
      </c>
      <c r="G57" s="47">
        <v>15.15</v>
      </c>
      <c r="H57" s="47">
        <v>15.3</v>
      </c>
      <c r="I57" s="33">
        <v>0</v>
      </c>
      <c r="J57" s="45">
        <f t="shared" si="1"/>
        <v>0</v>
      </c>
      <c r="K57" s="46">
        <v>94</v>
      </c>
      <c r="L57" s="47">
        <v>23.15</v>
      </c>
      <c r="M57" s="47">
        <v>23.3</v>
      </c>
      <c r="N57" s="33">
        <v>0</v>
      </c>
      <c r="O57" s="45">
        <f t="shared" si="2"/>
        <v>0</v>
      </c>
      <c r="P57" s="13"/>
    </row>
    <row r="58" spans="1:16">
      <c r="A58" s="42">
        <v>31</v>
      </c>
      <c r="B58" s="47">
        <v>7.3</v>
      </c>
      <c r="C58" s="51">
        <v>7.45</v>
      </c>
      <c r="D58" s="33">
        <v>0</v>
      </c>
      <c r="E58" s="45">
        <f t="shared" si="0"/>
        <v>0</v>
      </c>
      <c r="F58" s="46">
        <v>63</v>
      </c>
      <c r="G58" s="47">
        <v>15.3</v>
      </c>
      <c r="H58" s="47">
        <v>15.45</v>
      </c>
      <c r="I58" s="33">
        <v>0</v>
      </c>
      <c r="J58" s="45">
        <f t="shared" si="1"/>
        <v>0</v>
      </c>
      <c r="K58" s="46">
        <v>95</v>
      </c>
      <c r="L58" s="47">
        <v>23.3</v>
      </c>
      <c r="M58" s="47">
        <v>23.45</v>
      </c>
      <c r="N58" s="33">
        <v>0</v>
      </c>
      <c r="O58" s="45">
        <f t="shared" si="2"/>
        <v>0</v>
      </c>
      <c r="P58" s="13"/>
    </row>
    <row r="59" spans="1:16">
      <c r="A59" s="42">
        <v>32</v>
      </c>
      <c r="B59" s="44">
        <v>7.45</v>
      </c>
      <c r="C59" s="50">
        <v>8</v>
      </c>
      <c r="D59" s="33">
        <v>0</v>
      </c>
      <c r="E59" s="45">
        <f t="shared" si="0"/>
        <v>0</v>
      </c>
      <c r="F59" s="46">
        <v>64</v>
      </c>
      <c r="G59" s="47">
        <v>15.45</v>
      </c>
      <c r="H59" s="47">
        <v>16</v>
      </c>
      <c r="I59" s="33">
        <v>0</v>
      </c>
      <c r="J59" s="45">
        <f t="shared" si="1"/>
        <v>0</v>
      </c>
      <c r="K59" s="46">
        <v>96</v>
      </c>
      <c r="L59" s="47">
        <v>23.45</v>
      </c>
      <c r="M59" s="47">
        <v>24</v>
      </c>
      <c r="N59" s="33">
        <v>0</v>
      </c>
      <c r="O59" s="45">
        <f t="shared" si="2"/>
        <v>0</v>
      </c>
      <c r="P59" s="13"/>
    </row>
    <row r="60" spans="1:16">
      <c r="A60" s="62"/>
      <c r="B60" s="40"/>
      <c r="C60" s="63"/>
      <c r="D60" s="30">
        <f>SUM(D28:D59)</f>
        <v>0</v>
      </c>
      <c r="E60" s="49">
        <f>SUM(E28:E59)</f>
        <v>0</v>
      </c>
      <c r="F60" s="53"/>
      <c r="G60" s="64"/>
      <c r="H60" s="64"/>
      <c r="I60" s="30">
        <f>SUM(I28:I59)</f>
        <v>0</v>
      </c>
      <c r="J60" s="49">
        <f>SUM(J28:J59)</f>
        <v>0</v>
      </c>
      <c r="K60" s="53"/>
      <c r="L60" s="64"/>
      <c r="M60" s="64"/>
      <c r="N60" s="30">
        <f>SUM(N28:N59)</f>
        <v>0</v>
      </c>
      <c r="O60" s="49">
        <f>SUM(O28:O59)</f>
        <v>0</v>
      </c>
      <c r="P60" s="13"/>
    </row>
    <row r="61" spans="1:16">
      <c r="A61" s="62"/>
      <c r="B61" s="40"/>
      <c r="C61" s="63"/>
      <c r="D61" s="30"/>
      <c r="E61" s="49"/>
      <c r="F61" s="53"/>
      <c r="G61" s="64"/>
      <c r="H61" s="64"/>
      <c r="I61" s="30"/>
      <c r="J61" s="49"/>
      <c r="K61" s="53"/>
      <c r="L61" s="64"/>
      <c r="M61" s="64"/>
      <c r="N61" s="30"/>
      <c r="O61" s="49"/>
      <c r="P61" s="13"/>
    </row>
    <row r="62" spans="1:16">
      <c r="A62" s="62" t="s">
        <v>77</v>
      </c>
      <c r="B62" s="65">
        <f>SUM(D60,I60,N60)/(4000*1000)</f>
        <v>0</v>
      </c>
      <c r="C62" s="65">
        <f>SUM(E60,J60,O60)/(4000*1000)</f>
        <v>0</v>
      </c>
      <c r="D62" s="30"/>
      <c r="E62" s="49"/>
      <c r="F62" s="53"/>
      <c r="G62" s="64"/>
      <c r="H62" s="64"/>
      <c r="I62" s="30"/>
      <c r="J62" s="49"/>
      <c r="K62" s="53"/>
      <c r="L62" s="64"/>
      <c r="M62" s="64"/>
      <c r="N62" s="30"/>
      <c r="O62" s="49"/>
      <c r="P62" s="13"/>
    </row>
    <row r="63" spans="1:16">
      <c r="A63" s="62"/>
      <c r="B63" s="40"/>
      <c r="C63" s="63"/>
      <c r="D63" s="30"/>
      <c r="E63" s="49"/>
      <c r="F63" s="53"/>
      <c r="G63" s="64"/>
      <c r="H63" s="64"/>
      <c r="I63" s="30"/>
      <c r="J63" s="49"/>
      <c r="K63" s="53"/>
      <c r="L63" s="64"/>
      <c r="M63" s="64"/>
      <c r="N63" s="30"/>
      <c r="O63" s="49"/>
      <c r="P63" s="13"/>
    </row>
    <row r="64" spans="1:16">
      <c r="A64" s="62"/>
      <c r="B64" s="40"/>
      <c r="C64" s="63"/>
      <c r="D64" s="30"/>
      <c r="E64" s="49"/>
      <c r="F64" s="53"/>
      <c r="G64" s="64"/>
      <c r="H64" s="64"/>
      <c r="I64" s="30"/>
      <c r="J64" s="49"/>
      <c r="K64" s="53"/>
      <c r="L64" s="64"/>
      <c r="M64" s="64"/>
      <c r="N64" s="30"/>
      <c r="O64" s="49"/>
      <c r="P64" s="13"/>
    </row>
    <row r="65" spans="1:16">
      <c r="A65" s="62"/>
      <c r="B65" s="40"/>
      <c r="C65" s="63"/>
      <c r="D65" s="30"/>
      <c r="E65" s="49"/>
      <c r="F65" s="53"/>
      <c r="G65" s="64"/>
      <c r="H65" s="64"/>
      <c r="I65" s="30"/>
      <c r="J65" s="49"/>
      <c r="K65" s="53"/>
      <c r="L65" s="64"/>
      <c r="M65" s="64"/>
      <c r="N65" s="30"/>
      <c r="O65" s="49"/>
      <c r="P65" s="13"/>
    </row>
    <row r="66" spans="1:16">
      <c r="A66" s="62"/>
      <c r="B66" s="40"/>
      <c r="C66" s="63"/>
      <c r="D66" s="30"/>
      <c r="E66" s="49"/>
      <c r="F66" s="53"/>
      <c r="G66" s="64"/>
      <c r="H66" s="64"/>
      <c r="I66" s="30"/>
      <c r="J66" s="49"/>
      <c r="K66" s="53"/>
      <c r="L66" s="64"/>
      <c r="M66" s="64"/>
      <c r="N66" s="30"/>
      <c r="O66" s="49"/>
      <c r="P66" s="13"/>
    </row>
    <row r="67" spans="1:16">
      <c r="A67" s="20" t="s">
        <v>32</v>
      </c>
      <c r="B67" s="19"/>
      <c r="C67" s="19"/>
      <c r="D67" s="55"/>
      <c r="E67" s="49"/>
      <c r="F67" s="19"/>
      <c r="G67" s="19"/>
      <c r="H67" s="19"/>
      <c r="I67" s="55"/>
      <c r="J67" s="52"/>
      <c r="K67" s="19"/>
      <c r="L67" s="19"/>
      <c r="M67" s="19"/>
      <c r="N67" s="19"/>
      <c r="O67" s="52"/>
      <c r="P67" s="13"/>
    </row>
    <row r="68" spans="1:16">
      <c r="A68" s="26"/>
      <c r="B68" s="19"/>
      <c r="C68" s="19"/>
      <c r="D68" s="55"/>
      <c r="E68" s="19"/>
      <c r="F68" s="19"/>
      <c r="G68" s="19"/>
      <c r="H68" s="19"/>
      <c r="I68" s="55"/>
      <c r="J68" s="53"/>
      <c r="K68" s="19"/>
      <c r="L68" s="19"/>
      <c r="M68" s="19"/>
      <c r="N68" s="19"/>
      <c r="O68" s="19"/>
      <c r="P68" s="13"/>
    </row>
    <row r="69" spans="1:16">
      <c r="A69" s="54" t="s">
        <v>33</v>
      </c>
      <c r="B69" s="19"/>
      <c r="C69" s="19"/>
      <c r="D69" s="55"/>
      <c r="E69" s="52"/>
      <c r="F69" s="19"/>
      <c r="G69" s="19"/>
      <c r="H69" s="52"/>
      <c r="I69" s="55"/>
      <c r="J69" s="53"/>
      <c r="K69" s="19"/>
      <c r="L69" s="19"/>
      <c r="M69" s="19"/>
      <c r="N69" s="19"/>
      <c r="O69" s="19"/>
      <c r="P69" s="13"/>
    </row>
    <row r="70" spans="1:16">
      <c r="A70" s="69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19"/>
      <c r="M70" s="19"/>
      <c r="N70" s="19"/>
      <c r="O70" s="19"/>
      <c r="P70" s="13"/>
    </row>
    <row r="71" spans="1:16">
      <c r="A71" s="54"/>
      <c r="B71" s="19"/>
      <c r="C71" s="19"/>
      <c r="D71" s="55"/>
      <c r="E71" s="52"/>
      <c r="F71" s="19"/>
      <c r="G71" s="19"/>
      <c r="H71" s="52"/>
      <c r="I71" s="55"/>
      <c r="J71" s="53"/>
      <c r="K71" s="19"/>
      <c r="L71" s="19"/>
      <c r="M71" s="19"/>
      <c r="N71" s="19"/>
      <c r="O71" s="19"/>
      <c r="P71" s="13"/>
    </row>
    <row r="72" spans="1:16">
      <c r="A72" s="26"/>
      <c r="B72" s="19"/>
      <c r="C72" s="19"/>
      <c r="D72" s="55"/>
      <c r="E72" s="52"/>
      <c r="F72" s="19"/>
      <c r="G72" s="19"/>
      <c r="H72" s="52"/>
      <c r="I72" s="55"/>
      <c r="J72" s="19"/>
      <c r="K72" s="19"/>
      <c r="L72" s="19"/>
      <c r="M72" s="19"/>
      <c r="N72" s="19"/>
      <c r="O72" s="19"/>
      <c r="P72" s="13"/>
    </row>
    <row r="73" spans="1:16">
      <c r="A73" s="26"/>
      <c r="B73" s="19"/>
      <c r="C73" s="19"/>
      <c r="D73" s="55"/>
      <c r="E73" s="52"/>
      <c r="F73" s="19"/>
      <c r="G73" s="19"/>
      <c r="H73" s="52"/>
      <c r="I73" s="55"/>
      <c r="J73" s="19"/>
      <c r="K73" s="19"/>
      <c r="L73" s="19"/>
      <c r="M73" s="19"/>
      <c r="N73" s="19"/>
      <c r="O73" s="19"/>
      <c r="P73" s="13"/>
    </row>
    <row r="74" spans="1:16">
      <c r="A74" s="26"/>
      <c r="B74" s="19"/>
      <c r="C74" s="19"/>
      <c r="D74" s="55"/>
      <c r="E74" s="52"/>
      <c r="F74" s="19"/>
      <c r="G74" s="19"/>
      <c r="H74" s="52"/>
      <c r="I74" s="55"/>
      <c r="J74" s="19"/>
      <c r="K74" s="19"/>
      <c r="L74" s="19"/>
      <c r="M74" s="19" t="s">
        <v>34</v>
      </c>
      <c r="N74" s="19"/>
      <c r="O74" s="19"/>
      <c r="P74" s="13"/>
    </row>
    <row r="75" spans="1:16">
      <c r="A75" s="56"/>
      <c r="B75" s="57"/>
      <c r="C75" s="57"/>
      <c r="D75" s="58"/>
      <c r="E75" s="59"/>
      <c r="F75" s="57"/>
      <c r="G75" s="57"/>
      <c r="H75" s="59"/>
      <c r="I75" s="58"/>
      <c r="J75" s="57"/>
      <c r="K75" s="57"/>
      <c r="L75" s="57"/>
      <c r="M75" s="57" t="s">
        <v>35</v>
      </c>
      <c r="N75" s="57"/>
      <c r="O75" s="57"/>
      <c r="P75" s="37"/>
    </row>
    <row r="76" spans="1:16">
      <c r="E76" s="61"/>
      <c r="H76" s="61"/>
    </row>
    <row r="77" spans="1:16">
      <c r="C77" s="30"/>
      <c r="E77" s="61"/>
      <c r="H77" s="61"/>
    </row>
    <row r="78" spans="1:16">
      <c r="E78" s="61"/>
      <c r="H78" s="61"/>
    </row>
    <row r="79" spans="1:16">
      <c r="E79" s="61"/>
      <c r="H79" s="61"/>
    </row>
    <row r="80" spans="1:16">
      <c r="E80" s="61"/>
      <c r="H80" s="61"/>
    </row>
    <row r="81" spans="5:8">
      <c r="E81" s="61"/>
      <c r="H81" s="61"/>
    </row>
    <row r="82" spans="5:8">
      <c r="E82" s="61"/>
      <c r="H82" s="61"/>
    </row>
    <row r="83" spans="5:8">
      <c r="E83" s="61"/>
      <c r="H83" s="61"/>
    </row>
    <row r="84" spans="5:8">
      <c r="E84" s="61"/>
      <c r="H84" s="61"/>
    </row>
    <row r="85" spans="5:8">
      <c r="E85" s="61"/>
      <c r="H85" s="61"/>
    </row>
    <row r="86" spans="5:8">
      <c r="E86" s="61"/>
      <c r="H86" s="61"/>
    </row>
    <row r="87" spans="5:8">
      <c r="E87" s="61"/>
      <c r="H87" s="61"/>
    </row>
    <row r="88" spans="5:8">
      <c r="E88" s="61"/>
      <c r="H88" s="61"/>
    </row>
    <row r="89" spans="5:8">
      <c r="E89" s="61"/>
      <c r="H89" s="61"/>
    </row>
    <row r="90" spans="5:8">
      <c r="E90" s="61"/>
      <c r="H90" s="61"/>
    </row>
    <row r="91" spans="5:8">
      <c r="E91" s="61"/>
      <c r="H91" s="61"/>
    </row>
    <row r="92" spans="5:8">
      <c r="E92" s="61"/>
      <c r="H92" s="61"/>
    </row>
    <row r="93" spans="5:8">
      <c r="E93" s="61"/>
      <c r="H93" s="61"/>
    </row>
    <row r="94" spans="5:8">
      <c r="E94" s="61"/>
      <c r="H94" s="61"/>
    </row>
    <row r="95" spans="5:8">
      <c r="E95" s="61"/>
      <c r="H95" s="61"/>
    </row>
    <row r="96" spans="5:8">
      <c r="E96" s="61"/>
      <c r="H96" s="61"/>
    </row>
    <row r="97" spans="5:14">
      <c r="E97" s="61"/>
      <c r="H97" s="61"/>
    </row>
    <row r="98" spans="5:14">
      <c r="E98" s="61"/>
      <c r="H98" s="61"/>
      <c r="M98" s="12" t="s">
        <v>13</v>
      </c>
    </row>
    <row r="99" spans="5:14">
      <c r="E99" s="61"/>
      <c r="H99" s="61"/>
    </row>
    <row r="100" spans="5:14">
      <c r="E100" s="61"/>
      <c r="H100" s="61"/>
    </row>
    <row r="101" spans="5:14">
      <c r="E101" s="61"/>
      <c r="H101" s="61"/>
    </row>
    <row r="103" spans="5:14">
      <c r="N103" s="33"/>
    </row>
    <row r="128" spans="4:4">
      <c r="D128" s="33"/>
    </row>
  </sheetData>
  <mergeCells count="18">
    <mergeCell ref="O26:O27"/>
    <mergeCell ref="A70:K70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  <mergeCell ref="A2:O2"/>
    <mergeCell ref="N17:N18"/>
    <mergeCell ref="O17:O18"/>
    <mergeCell ref="E23:L23"/>
    <mergeCell ref="E24:L24"/>
  </mergeCells>
  <pageMargins left="0.79" right="0" top="0" bottom="0" header="0" footer="0"/>
  <pageSetup paperSize="9" scale="53" orientation="landscape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3:G37"/>
  <sheetViews>
    <sheetView tabSelected="1" view="pageBreakPreview" topLeftCell="A19" zoomScaleSheetLayoutView="100" workbookViewId="0">
      <selection activeCell="J29" sqref="J29"/>
    </sheetView>
  </sheetViews>
  <sheetFormatPr defaultColWidth="9.140625" defaultRowHeight="12.75" customHeight="1"/>
  <cols>
    <col min="1" max="2" width="9.140625" style="2"/>
    <col min="3" max="3" width="25.5703125" style="2" customWidth="1"/>
    <col min="4" max="4" width="26.42578125" style="7" customWidth="1"/>
    <col min="5" max="16384" width="9.140625" style="2"/>
  </cols>
  <sheetData>
    <row r="3" spans="3:7" ht="20.25">
      <c r="C3" s="80" t="s">
        <v>0</v>
      </c>
      <c r="D3" s="80"/>
    </row>
    <row r="4" spans="3:7" ht="73.5" customHeight="1">
      <c r="C4" s="81" t="s">
        <v>4</v>
      </c>
      <c r="D4" s="82"/>
      <c r="G4" s="1"/>
    </row>
    <row r="5" spans="3:7" ht="37.5" customHeight="1">
      <c r="C5" s="3" t="s">
        <v>1</v>
      </c>
      <c r="D5" s="4" t="s">
        <v>2</v>
      </c>
    </row>
    <row r="6" spans="3:7" ht="18.75" customHeight="1">
      <c r="C6" s="66" t="str">
        <f>'2108'!A62</f>
        <v>21.08.2021</v>
      </c>
      <c r="D6" s="67">
        <f>'2108'!B62</f>
        <v>0</v>
      </c>
    </row>
    <row r="7" spans="3:7" ht="18.75" customHeight="1">
      <c r="C7" s="66" t="str">
        <f>'2208'!A62</f>
        <v>22.08.2021</v>
      </c>
      <c r="D7" s="67">
        <f>'2208'!B62</f>
        <v>0</v>
      </c>
    </row>
    <row r="8" spans="3:7" ht="18.75" customHeight="1">
      <c r="C8" s="66" t="str">
        <f>'2308'!A62</f>
        <v>23.08.2021</v>
      </c>
      <c r="D8" s="67">
        <f>'2308'!B62</f>
        <v>0</v>
      </c>
    </row>
    <row r="9" spans="3:7" ht="18.75" customHeight="1">
      <c r="C9" s="66" t="str">
        <f>'2408'!A62</f>
        <v>24.09.2021</v>
      </c>
      <c r="D9" s="67">
        <f>'2408'!B62</f>
        <v>0</v>
      </c>
    </row>
    <row r="10" spans="3:7" ht="18.75" customHeight="1">
      <c r="C10" s="66" t="str">
        <f>'2508'!A62</f>
        <v>25.08.2021</v>
      </c>
      <c r="D10" s="67">
        <f>'2508'!B62</f>
        <v>0</v>
      </c>
    </row>
    <row r="11" spans="3:7" ht="18.75" customHeight="1">
      <c r="C11" s="66" t="str">
        <f>'2608'!A62</f>
        <v>26.08.2021</v>
      </c>
      <c r="D11" s="67">
        <f>'2608'!B62</f>
        <v>0</v>
      </c>
    </row>
    <row r="12" spans="3:7" ht="18.75" customHeight="1">
      <c r="C12" s="66" t="str">
        <f>'2708'!A62</f>
        <v>27.08.2021</v>
      </c>
      <c r="D12" s="67">
        <f>'2708'!B62</f>
        <v>0</v>
      </c>
    </row>
    <row r="13" spans="3:7" ht="18.75" customHeight="1">
      <c r="C13" s="66" t="str">
        <f>'2808'!A62</f>
        <v>28.08.2021</v>
      </c>
      <c r="D13" s="67">
        <f>'2808'!B62</f>
        <v>0</v>
      </c>
    </row>
    <row r="14" spans="3:7" ht="18.75" customHeight="1">
      <c r="C14" s="66" t="str">
        <f>'2908'!A62</f>
        <v>29.08.2021</v>
      </c>
      <c r="D14" s="67">
        <f>'2908'!B62</f>
        <v>0</v>
      </c>
    </row>
    <row r="15" spans="3:7" ht="18.75" customHeight="1">
      <c r="C15" s="66" t="str">
        <f>'3009'!A62</f>
        <v>30.08.2021</v>
      </c>
      <c r="D15" s="67">
        <f>'3009'!B62</f>
        <v>0</v>
      </c>
    </row>
    <row r="16" spans="3:7" ht="18.75" customHeight="1">
      <c r="C16" s="66" t="str">
        <f>'3109'!A62</f>
        <v>31.08.2021</v>
      </c>
      <c r="D16" s="67">
        <f>'3109'!B62</f>
        <v>0</v>
      </c>
    </row>
    <row r="17" spans="3:4" ht="18.75" customHeight="1">
      <c r="C17" s="66" t="s">
        <v>78</v>
      </c>
      <c r="D17" s="67">
        <v>0</v>
      </c>
    </row>
    <row r="18" spans="3:4" ht="18.75" customHeight="1">
      <c r="C18" s="66" t="s">
        <v>79</v>
      </c>
      <c r="D18" s="67">
        <v>0</v>
      </c>
    </row>
    <row r="19" spans="3:4" ht="18.75" customHeight="1">
      <c r="C19" s="66" t="s">
        <v>80</v>
      </c>
      <c r="D19" s="67">
        <v>0</v>
      </c>
    </row>
    <row r="20" spans="3:4" ht="18.75" customHeight="1">
      <c r="C20" s="66" t="s">
        <v>81</v>
      </c>
      <c r="D20" s="67">
        <v>0</v>
      </c>
    </row>
    <row r="21" spans="3:4" ht="18.75" customHeight="1">
      <c r="C21" s="66" t="s">
        <v>82</v>
      </c>
      <c r="D21" s="67">
        <v>0</v>
      </c>
    </row>
    <row r="22" spans="3:4" ht="18.75" customHeight="1">
      <c r="C22" s="66" t="s">
        <v>83</v>
      </c>
      <c r="D22" s="67">
        <v>0</v>
      </c>
    </row>
    <row r="23" spans="3:4" ht="18.75" customHeight="1">
      <c r="C23" s="66" t="s">
        <v>84</v>
      </c>
      <c r="D23" s="67">
        <v>0</v>
      </c>
    </row>
    <row r="24" spans="3:4" ht="18.75" customHeight="1">
      <c r="C24" s="66" t="s">
        <v>85</v>
      </c>
      <c r="D24" s="67">
        <v>0</v>
      </c>
    </row>
    <row r="25" spans="3:4" ht="18.75" customHeight="1">
      <c r="C25" s="66" t="s">
        <v>86</v>
      </c>
      <c r="D25" s="67">
        <v>0</v>
      </c>
    </row>
    <row r="26" spans="3:4" ht="18.75" customHeight="1">
      <c r="C26" s="66" t="s">
        <v>87</v>
      </c>
      <c r="D26" s="67">
        <v>0</v>
      </c>
    </row>
    <row r="27" spans="3:4" ht="18.75" customHeight="1">
      <c r="C27" s="66" t="s">
        <v>88</v>
      </c>
      <c r="D27" s="67">
        <v>0</v>
      </c>
    </row>
    <row r="28" spans="3:4" ht="18.75" customHeight="1">
      <c r="C28" s="66" t="s">
        <v>89</v>
      </c>
      <c r="D28" s="67">
        <v>0</v>
      </c>
    </row>
    <row r="29" spans="3:4" ht="18.75" customHeight="1">
      <c r="C29" s="66" t="s">
        <v>90</v>
      </c>
      <c r="D29" s="67">
        <v>0</v>
      </c>
    </row>
    <row r="30" spans="3:4" ht="18.75" customHeight="1">
      <c r="C30" s="66" t="s">
        <v>91</v>
      </c>
      <c r="D30" s="67">
        <v>0</v>
      </c>
    </row>
    <row r="31" spans="3:4" ht="18.75" customHeight="1">
      <c r="C31" s="66" t="s">
        <v>92</v>
      </c>
      <c r="D31" s="67">
        <v>0</v>
      </c>
    </row>
    <row r="32" spans="3:4" ht="18.75" customHeight="1">
      <c r="C32" s="66" t="s">
        <v>93</v>
      </c>
      <c r="D32" s="67">
        <v>0</v>
      </c>
    </row>
    <row r="33" spans="3:4" ht="18.75" customHeight="1">
      <c r="C33" s="66" t="s">
        <v>94</v>
      </c>
      <c r="D33" s="67">
        <v>0</v>
      </c>
    </row>
    <row r="34" spans="3:4" ht="18.75" customHeight="1">
      <c r="C34" s="66" t="s">
        <v>95</v>
      </c>
      <c r="D34" s="67">
        <v>0</v>
      </c>
    </row>
    <row r="35" spans="3:4" ht="18.75" customHeight="1">
      <c r="C35" s="66" t="s">
        <v>96</v>
      </c>
      <c r="D35" s="67">
        <v>0</v>
      </c>
    </row>
    <row r="36" spans="3:4" ht="18.75" customHeight="1">
      <c r="C36" s="66" t="s">
        <v>97</v>
      </c>
      <c r="D36" s="67">
        <v>0</v>
      </c>
    </row>
    <row r="37" spans="3:4" ht="19.5" customHeight="1">
      <c r="C37" s="5" t="s">
        <v>3</v>
      </c>
      <c r="D37" s="6">
        <f>SUM(D6:D36)</f>
        <v>0</v>
      </c>
    </row>
  </sheetData>
  <mergeCells count="2">
    <mergeCell ref="C3:D3"/>
    <mergeCell ref="C4:D4"/>
  </mergeCells>
  <printOptions horizontalCentered="1"/>
  <pageMargins left="0.39370078740157483" right="0.39370078740157483" top="0.39370078740157483" bottom="0.19685039370078741" header="0.51181102362204722" footer="0.5118110236220472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U128"/>
  <sheetViews>
    <sheetView topLeftCell="A43" zoomScaleSheetLayoutView="100" workbookViewId="0">
      <selection activeCell="C76" sqref="C76"/>
    </sheetView>
  </sheetViews>
  <sheetFormatPr defaultRowHeight="15.75"/>
  <cols>
    <col min="1" max="3" width="15.140625" style="12" customWidth="1"/>
    <col min="4" max="4" width="15.140625" style="60" customWidth="1"/>
    <col min="5" max="8" width="15.140625" style="12" customWidth="1"/>
    <col min="9" max="9" width="15.140625" style="60" customWidth="1"/>
    <col min="10" max="16" width="15.140625" style="12" customWidth="1"/>
    <col min="17" max="256" width="9.140625" style="12"/>
    <col min="257" max="272" width="15.140625" style="12" customWidth="1"/>
    <col min="273" max="512" width="9.140625" style="12"/>
    <col min="513" max="528" width="15.140625" style="12" customWidth="1"/>
    <col min="529" max="768" width="9.140625" style="12"/>
    <col min="769" max="784" width="15.140625" style="12" customWidth="1"/>
    <col min="785" max="1024" width="9.140625" style="12"/>
    <col min="1025" max="1040" width="15.140625" style="12" customWidth="1"/>
    <col min="1041" max="1280" width="9.140625" style="12"/>
    <col min="1281" max="1296" width="15.140625" style="12" customWidth="1"/>
    <col min="1297" max="1536" width="9.140625" style="12"/>
    <col min="1537" max="1552" width="15.140625" style="12" customWidth="1"/>
    <col min="1553" max="1792" width="9.140625" style="12"/>
    <col min="1793" max="1808" width="15.140625" style="12" customWidth="1"/>
    <col min="1809" max="2048" width="9.140625" style="12"/>
    <col min="2049" max="2064" width="15.140625" style="12" customWidth="1"/>
    <col min="2065" max="2304" width="9.140625" style="12"/>
    <col min="2305" max="2320" width="15.140625" style="12" customWidth="1"/>
    <col min="2321" max="2560" width="9.140625" style="12"/>
    <col min="2561" max="2576" width="15.140625" style="12" customWidth="1"/>
    <col min="2577" max="2816" width="9.140625" style="12"/>
    <col min="2817" max="2832" width="15.140625" style="12" customWidth="1"/>
    <col min="2833" max="3072" width="9.140625" style="12"/>
    <col min="3073" max="3088" width="15.140625" style="12" customWidth="1"/>
    <col min="3089" max="3328" width="9.140625" style="12"/>
    <col min="3329" max="3344" width="15.140625" style="12" customWidth="1"/>
    <col min="3345" max="3584" width="9.140625" style="12"/>
    <col min="3585" max="3600" width="15.140625" style="12" customWidth="1"/>
    <col min="3601" max="3840" width="9.140625" style="12"/>
    <col min="3841" max="3856" width="15.140625" style="12" customWidth="1"/>
    <col min="3857" max="4096" width="9.140625" style="12"/>
    <col min="4097" max="4112" width="15.140625" style="12" customWidth="1"/>
    <col min="4113" max="4352" width="9.140625" style="12"/>
    <col min="4353" max="4368" width="15.140625" style="12" customWidth="1"/>
    <col min="4369" max="4608" width="9.140625" style="12"/>
    <col min="4609" max="4624" width="15.140625" style="12" customWidth="1"/>
    <col min="4625" max="4864" width="9.140625" style="12"/>
    <col min="4865" max="4880" width="15.140625" style="12" customWidth="1"/>
    <col min="4881" max="5120" width="9.140625" style="12"/>
    <col min="5121" max="5136" width="15.140625" style="12" customWidth="1"/>
    <col min="5137" max="5376" width="9.140625" style="12"/>
    <col min="5377" max="5392" width="15.140625" style="12" customWidth="1"/>
    <col min="5393" max="5632" width="9.140625" style="12"/>
    <col min="5633" max="5648" width="15.140625" style="12" customWidth="1"/>
    <col min="5649" max="5888" width="9.140625" style="12"/>
    <col min="5889" max="5904" width="15.140625" style="12" customWidth="1"/>
    <col min="5905" max="6144" width="9.140625" style="12"/>
    <col min="6145" max="6160" width="15.140625" style="12" customWidth="1"/>
    <col min="6161" max="6400" width="9.140625" style="12"/>
    <col min="6401" max="6416" width="15.140625" style="12" customWidth="1"/>
    <col min="6417" max="6656" width="9.140625" style="12"/>
    <col min="6657" max="6672" width="15.140625" style="12" customWidth="1"/>
    <col min="6673" max="6912" width="9.140625" style="12"/>
    <col min="6913" max="6928" width="15.140625" style="12" customWidth="1"/>
    <col min="6929" max="7168" width="9.140625" style="12"/>
    <col min="7169" max="7184" width="15.140625" style="12" customWidth="1"/>
    <col min="7185" max="7424" width="9.140625" style="12"/>
    <col min="7425" max="7440" width="15.140625" style="12" customWidth="1"/>
    <col min="7441" max="7680" width="9.140625" style="12"/>
    <col min="7681" max="7696" width="15.140625" style="12" customWidth="1"/>
    <col min="7697" max="7936" width="9.140625" style="12"/>
    <col min="7937" max="7952" width="15.140625" style="12" customWidth="1"/>
    <col min="7953" max="8192" width="9.140625" style="12"/>
    <col min="8193" max="8208" width="15.140625" style="12" customWidth="1"/>
    <col min="8209" max="8448" width="9.140625" style="12"/>
    <col min="8449" max="8464" width="15.140625" style="12" customWidth="1"/>
    <col min="8465" max="8704" width="9.140625" style="12"/>
    <col min="8705" max="8720" width="15.140625" style="12" customWidth="1"/>
    <col min="8721" max="8960" width="9.140625" style="12"/>
    <col min="8961" max="8976" width="15.140625" style="12" customWidth="1"/>
    <col min="8977" max="9216" width="9.140625" style="12"/>
    <col min="9217" max="9232" width="15.140625" style="12" customWidth="1"/>
    <col min="9233" max="9472" width="9.140625" style="12"/>
    <col min="9473" max="9488" width="15.140625" style="12" customWidth="1"/>
    <col min="9489" max="9728" width="9.140625" style="12"/>
    <col min="9729" max="9744" width="15.140625" style="12" customWidth="1"/>
    <col min="9745" max="9984" width="9.140625" style="12"/>
    <col min="9985" max="10000" width="15.140625" style="12" customWidth="1"/>
    <col min="10001" max="10240" width="9.140625" style="12"/>
    <col min="10241" max="10256" width="15.140625" style="12" customWidth="1"/>
    <col min="10257" max="10496" width="9.140625" style="12"/>
    <col min="10497" max="10512" width="15.140625" style="12" customWidth="1"/>
    <col min="10513" max="10752" width="9.140625" style="12"/>
    <col min="10753" max="10768" width="15.140625" style="12" customWidth="1"/>
    <col min="10769" max="11008" width="9.140625" style="12"/>
    <col min="11009" max="11024" width="15.140625" style="12" customWidth="1"/>
    <col min="11025" max="11264" width="9.140625" style="12"/>
    <col min="11265" max="11280" width="15.140625" style="12" customWidth="1"/>
    <col min="11281" max="11520" width="9.140625" style="12"/>
    <col min="11521" max="11536" width="15.140625" style="12" customWidth="1"/>
    <col min="11537" max="11776" width="9.140625" style="12"/>
    <col min="11777" max="11792" width="15.140625" style="12" customWidth="1"/>
    <col min="11793" max="12032" width="9.140625" style="12"/>
    <col min="12033" max="12048" width="15.140625" style="12" customWidth="1"/>
    <col min="12049" max="12288" width="9.140625" style="12"/>
    <col min="12289" max="12304" width="15.140625" style="12" customWidth="1"/>
    <col min="12305" max="12544" width="9.140625" style="12"/>
    <col min="12545" max="12560" width="15.140625" style="12" customWidth="1"/>
    <col min="12561" max="12800" width="9.140625" style="12"/>
    <col min="12801" max="12816" width="15.140625" style="12" customWidth="1"/>
    <col min="12817" max="13056" width="9.140625" style="12"/>
    <col min="13057" max="13072" width="15.140625" style="12" customWidth="1"/>
    <col min="13073" max="13312" width="9.140625" style="12"/>
    <col min="13313" max="13328" width="15.140625" style="12" customWidth="1"/>
    <col min="13329" max="13568" width="9.140625" style="12"/>
    <col min="13569" max="13584" width="15.140625" style="12" customWidth="1"/>
    <col min="13585" max="13824" width="9.140625" style="12"/>
    <col min="13825" max="13840" width="15.140625" style="12" customWidth="1"/>
    <col min="13841" max="14080" width="9.140625" style="12"/>
    <col min="14081" max="14096" width="15.140625" style="12" customWidth="1"/>
    <col min="14097" max="14336" width="9.140625" style="12"/>
    <col min="14337" max="14352" width="15.140625" style="12" customWidth="1"/>
    <col min="14353" max="14592" width="9.140625" style="12"/>
    <col min="14593" max="14608" width="15.140625" style="12" customWidth="1"/>
    <col min="14609" max="14848" width="9.140625" style="12"/>
    <col min="14849" max="14864" width="15.140625" style="12" customWidth="1"/>
    <col min="14865" max="15104" width="9.140625" style="12"/>
    <col min="15105" max="15120" width="15.140625" style="12" customWidth="1"/>
    <col min="15121" max="15360" width="9.140625" style="12"/>
    <col min="15361" max="15376" width="15.140625" style="12" customWidth="1"/>
    <col min="15377" max="15616" width="9.140625" style="12"/>
    <col min="15617" max="15632" width="15.140625" style="12" customWidth="1"/>
    <col min="15633" max="15872" width="9.140625" style="12"/>
    <col min="15873" max="15888" width="15.140625" style="12" customWidth="1"/>
    <col min="15889" max="16128" width="9.140625" style="12"/>
    <col min="16129" max="16144" width="15.140625" style="12" customWidth="1"/>
    <col min="16145" max="16384" width="9.140625" style="12"/>
  </cols>
  <sheetData>
    <row r="1" spans="1:16">
      <c r="A1" s="8"/>
      <c r="B1" s="9"/>
      <c r="C1" s="9"/>
      <c r="D1" s="10"/>
      <c r="E1" s="9"/>
      <c r="F1" s="9"/>
      <c r="G1" s="9"/>
      <c r="H1" s="9"/>
      <c r="I1" s="10"/>
      <c r="J1" s="9"/>
      <c r="K1" s="9"/>
      <c r="L1" s="9"/>
      <c r="M1" s="9"/>
      <c r="N1" s="9"/>
      <c r="O1" s="9"/>
      <c r="P1" s="11"/>
    </row>
    <row r="2" spans="1:16">
      <c r="A2" s="74" t="s">
        <v>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13"/>
    </row>
    <row r="3" spans="1:16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3"/>
    </row>
    <row r="4" spans="1:16">
      <c r="A4" s="16" t="s">
        <v>37</v>
      </c>
      <c r="B4" s="17"/>
      <c r="C4" s="17"/>
      <c r="D4" s="17"/>
      <c r="E4" s="17"/>
      <c r="F4" s="17"/>
      <c r="G4" s="17"/>
      <c r="H4" s="17"/>
      <c r="I4" s="17"/>
      <c r="J4" s="18"/>
      <c r="K4" s="19"/>
      <c r="L4" s="19"/>
      <c r="M4" s="19"/>
      <c r="N4" s="19"/>
      <c r="O4" s="19"/>
      <c r="P4" s="13"/>
    </row>
    <row r="5" spans="1:16">
      <c r="A5" s="20"/>
      <c r="B5" s="19"/>
      <c r="C5" s="19"/>
      <c r="D5" s="21"/>
      <c r="E5" s="19"/>
      <c r="F5" s="19"/>
      <c r="G5" s="19"/>
      <c r="H5" s="19"/>
      <c r="I5" s="21"/>
      <c r="J5" s="19"/>
      <c r="K5" s="19"/>
      <c r="L5" s="19"/>
      <c r="M5" s="19"/>
      <c r="N5" s="19"/>
      <c r="O5" s="19"/>
      <c r="P5" s="13"/>
    </row>
    <row r="6" spans="1:16">
      <c r="A6" s="20" t="s">
        <v>7</v>
      </c>
      <c r="B6" s="19"/>
      <c r="C6" s="19"/>
      <c r="D6" s="21"/>
      <c r="E6" s="19"/>
      <c r="F6" s="19"/>
      <c r="G6" s="19"/>
      <c r="H6" s="19"/>
      <c r="I6" s="21"/>
      <c r="J6" s="19"/>
      <c r="K6" s="19"/>
      <c r="L6" s="19"/>
      <c r="M6" s="19"/>
      <c r="N6" s="19"/>
      <c r="O6" s="19"/>
      <c r="P6" s="13"/>
    </row>
    <row r="7" spans="1:16">
      <c r="A7" s="20" t="s">
        <v>8</v>
      </c>
      <c r="B7" s="19"/>
      <c r="C7" s="19"/>
      <c r="D7" s="21"/>
      <c r="E7" s="19"/>
      <c r="F7" s="19"/>
      <c r="G7" s="19"/>
      <c r="H7" s="19"/>
      <c r="I7" s="21"/>
      <c r="J7" s="19"/>
      <c r="K7" s="19"/>
      <c r="L7" s="19"/>
      <c r="M7" s="19"/>
      <c r="N7" s="19"/>
      <c r="O7" s="19"/>
      <c r="P7" s="13"/>
    </row>
    <row r="8" spans="1:16">
      <c r="A8" s="20" t="s">
        <v>9</v>
      </c>
      <c r="B8" s="19"/>
      <c r="C8" s="19"/>
      <c r="D8" s="21"/>
      <c r="E8" s="19"/>
      <c r="F8" s="19"/>
      <c r="G8" s="19"/>
      <c r="H8" s="19"/>
      <c r="I8" s="21"/>
      <c r="J8" s="19"/>
      <c r="K8" s="19"/>
      <c r="L8" s="19"/>
      <c r="M8" s="19"/>
      <c r="N8" s="19"/>
      <c r="O8" s="19"/>
      <c r="P8" s="13"/>
    </row>
    <row r="9" spans="1:16">
      <c r="A9" s="20" t="s">
        <v>10</v>
      </c>
      <c r="B9" s="19"/>
      <c r="C9" s="19"/>
      <c r="D9" s="21"/>
      <c r="E9" s="19"/>
      <c r="F9" s="19"/>
      <c r="G9" s="19"/>
      <c r="H9" s="19"/>
      <c r="I9" s="21"/>
      <c r="J9" s="19"/>
      <c r="K9" s="19"/>
      <c r="L9" s="19"/>
      <c r="M9" s="19"/>
      <c r="N9" s="19"/>
      <c r="O9" s="19"/>
      <c r="P9" s="13"/>
    </row>
    <row r="10" spans="1:16">
      <c r="A10" s="20" t="s">
        <v>11</v>
      </c>
      <c r="B10" s="19"/>
      <c r="C10" s="19"/>
      <c r="D10" s="21"/>
      <c r="E10" s="19"/>
      <c r="F10" s="19"/>
      <c r="G10" s="19"/>
      <c r="H10" s="19"/>
      <c r="I10" s="21"/>
      <c r="J10" s="19"/>
      <c r="K10" s="19"/>
      <c r="L10" s="19"/>
      <c r="M10" s="19"/>
      <c r="N10" s="19"/>
      <c r="O10" s="19"/>
      <c r="P10" s="13"/>
    </row>
    <row r="11" spans="1:16">
      <c r="A11" s="20"/>
      <c r="B11" s="19"/>
      <c r="C11" s="19"/>
      <c r="D11" s="21"/>
      <c r="E11" s="19"/>
      <c r="F11" s="19"/>
      <c r="G11" s="22"/>
      <c r="H11" s="19"/>
      <c r="I11" s="21"/>
      <c r="J11" s="19"/>
      <c r="K11" s="19"/>
      <c r="L11" s="19"/>
      <c r="M11" s="19"/>
      <c r="N11" s="19"/>
      <c r="O11" s="19"/>
      <c r="P11" s="13"/>
    </row>
    <row r="12" spans="1:16">
      <c r="A12" s="20" t="s">
        <v>38</v>
      </c>
      <c r="B12" s="19"/>
      <c r="C12" s="19"/>
      <c r="D12" s="21"/>
      <c r="E12" s="19" t="s">
        <v>13</v>
      </c>
      <c r="F12" s="19"/>
      <c r="G12" s="19"/>
      <c r="H12" s="19"/>
      <c r="I12" s="21"/>
      <c r="J12" s="19"/>
      <c r="K12" s="19"/>
      <c r="L12" s="19"/>
      <c r="M12" s="19"/>
      <c r="N12" s="23" t="s">
        <v>39</v>
      </c>
      <c r="O12" s="19"/>
      <c r="P12" s="13"/>
    </row>
    <row r="13" spans="1:16">
      <c r="A13" s="20"/>
      <c r="B13" s="19"/>
      <c r="C13" s="19"/>
      <c r="D13" s="21"/>
      <c r="E13" s="19"/>
      <c r="F13" s="19"/>
      <c r="G13" s="19"/>
      <c r="H13" s="19"/>
      <c r="I13" s="21"/>
      <c r="J13" s="19"/>
      <c r="K13" s="19"/>
      <c r="L13" s="19"/>
      <c r="M13" s="19"/>
      <c r="N13" s="19"/>
      <c r="O13" s="19"/>
      <c r="P13" s="13"/>
    </row>
    <row r="14" spans="1:16">
      <c r="A14" s="20" t="s">
        <v>15</v>
      </c>
      <c r="B14" s="19"/>
      <c r="C14" s="19"/>
      <c r="D14" s="21"/>
      <c r="E14" s="19"/>
      <c r="F14" s="19"/>
      <c r="G14" s="19"/>
      <c r="H14" s="19"/>
      <c r="I14" s="21"/>
      <c r="J14" s="19"/>
      <c r="K14" s="19"/>
      <c r="L14" s="19"/>
      <c r="M14" s="19"/>
      <c r="N14" s="24"/>
      <c r="O14" s="25"/>
      <c r="P14" s="13"/>
    </row>
    <row r="15" spans="1:16" ht="26.25">
      <c r="A15" s="26"/>
      <c r="B15" s="19"/>
      <c r="C15" s="19"/>
      <c r="D15" s="21"/>
      <c r="E15" s="19"/>
      <c r="F15" s="19"/>
      <c r="G15" s="19"/>
      <c r="H15" s="19"/>
      <c r="I15" s="21"/>
      <c r="J15" s="19"/>
      <c r="K15" s="19"/>
      <c r="L15" s="19"/>
      <c r="M15" s="19"/>
      <c r="N15" s="27" t="s">
        <v>16</v>
      </c>
      <c r="O15" s="28" t="s">
        <v>17</v>
      </c>
      <c r="P15" s="13"/>
    </row>
    <row r="16" spans="1:16">
      <c r="A16" s="26" t="s">
        <v>18</v>
      </c>
      <c r="B16" s="19"/>
      <c r="C16" s="19"/>
      <c r="D16" s="21"/>
      <c r="E16" s="19"/>
      <c r="F16" s="19"/>
      <c r="G16" s="19"/>
      <c r="H16" s="19"/>
      <c r="I16" s="21"/>
      <c r="J16" s="19"/>
      <c r="K16" s="19"/>
      <c r="L16" s="19"/>
      <c r="M16" s="19"/>
      <c r="N16" s="29"/>
      <c r="O16" s="13"/>
      <c r="P16" s="13"/>
    </row>
    <row r="17" spans="1:47">
      <c r="A17" s="26" t="s">
        <v>19</v>
      </c>
      <c r="B17" s="19"/>
      <c r="C17" s="19"/>
      <c r="D17" s="21"/>
      <c r="E17" s="19"/>
      <c r="F17" s="19"/>
      <c r="G17" s="19"/>
      <c r="H17" s="19"/>
      <c r="I17" s="21"/>
      <c r="J17" s="19"/>
      <c r="K17" s="19"/>
      <c r="L17" s="19"/>
      <c r="M17" s="19"/>
      <c r="N17" s="76" t="s">
        <v>20</v>
      </c>
      <c r="O17" s="77" t="s">
        <v>21</v>
      </c>
      <c r="P17" s="13"/>
    </row>
    <row r="18" spans="1:47">
      <c r="A18" s="26"/>
      <c r="B18" s="19"/>
      <c r="C18" s="19"/>
      <c r="D18" s="21"/>
      <c r="E18" s="19"/>
      <c r="F18" s="19"/>
      <c r="G18" s="19"/>
      <c r="H18" s="19"/>
      <c r="I18" s="21"/>
      <c r="J18" s="19"/>
      <c r="K18" s="19"/>
      <c r="L18" s="19"/>
      <c r="M18" s="19"/>
      <c r="N18" s="76"/>
      <c r="O18" s="77"/>
      <c r="P18" s="13" t="s">
        <v>13</v>
      </c>
    </row>
    <row r="19" spans="1:47">
      <c r="A19" s="26"/>
      <c r="B19" s="19"/>
      <c r="C19" s="19"/>
      <c r="D19" s="21"/>
      <c r="E19" s="19"/>
      <c r="F19" s="19"/>
      <c r="G19" s="19"/>
      <c r="H19" s="19"/>
      <c r="I19" s="21"/>
      <c r="J19" s="19"/>
      <c r="K19" s="30"/>
      <c r="L19" s="19" t="s">
        <v>22</v>
      </c>
      <c r="M19" s="19"/>
      <c r="N19" s="31"/>
      <c r="O19" s="32"/>
      <c r="P19" s="13"/>
      <c r="AU19" s="33"/>
    </row>
    <row r="20" spans="1:47">
      <c r="A20" s="26"/>
      <c r="B20" s="19"/>
      <c r="C20" s="19"/>
      <c r="D20" s="21"/>
      <c r="E20" s="19"/>
      <c r="F20" s="19"/>
      <c r="G20" s="19"/>
      <c r="H20" s="19"/>
      <c r="I20" s="21"/>
      <c r="J20" s="19"/>
      <c r="K20" s="19"/>
      <c r="L20" s="19"/>
      <c r="M20" s="19"/>
      <c r="N20" s="34"/>
      <c r="O20" s="35"/>
      <c r="P20" s="13"/>
    </row>
    <row r="21" spans="1:47">
      <c r="A21" s="20"/>
      <c r="B21" s="19"/>
      <c r="C21" s="15"/>
      <c r="D21" s="15"/>
      <c r="E21" s="19"/>
      <c r="F21" s="19"/>
      <c r="G21" s="19"/>
      <c r="H21" s="19" t="s">
        <v>13</v>
      </c>
      <c r="I21" s="21"/>
      <c r="J21" s="19"/>
      <c r="K21" s="19"/>
      <c r="L21" s="19"/>
      <c r="M21" s="19"/>
      <c r="N21" s="36"/>
      <c r="O21" s="37"/>
      <c r="P21" s="13"/>
    </row>
    <row r="22" spans="1:47">
      <c r="A22" s="26"/>
      <c r="B22" s="19"/>
      <c r="C22" s="19"/>
      <c r="D22" s="21"/>
      <c r="E22" s="19"/>
      <c r="F22" s="19"/>
      <c r="G22" s="19"/>
      <c r="H22" s="19"/>
      <c r="I22" s="21"/>
      <c r="J22" s="19"/>
      <c r="K22" s="19"/>
      <c r="L22" s="19"/>
      <c r="M22" s="19"/>
      <c r="N22" s="19"/>
      <c r="O22" s="19"/>
      <c r="P22" s="13"/>
    </row>
    <row r="23" spans="1:47">
      <c r="A23" s="20" t="s">
        <v>23</v>
      </c>
      <c r="B23" s="19"/>
      <c r="C23" s="19"/>
      <c r="D23" s="21"/>
      <c r="E23" s="78" t="s">
        <v>24</v>
      </c>
      <c r="F23" s="78"/>
      <c r="G23" s="78"/>
      <c r="H23" s="78"/>
      <c r="I23" s="78"/>
      <c r="J23" s="78"/>
      <c r="K23" s="78"/>
      <c r="L23" s="78"/>
      <c r="M23" s="19"/>
      <c r="N23" s="19"/>
      <c r="O23" s="19"/>
      <c r="P23" s="13"/>
    </row>
    <row r="24" spans="1:47">
      <c r="A24" s="26"/>
      <c r="B24" s="19"/>
      <c r="C24" s="19"/>
      <c r="D24" s="21"/>
      <c r="E24" s="79" t="s">
        <v>25</v>
      </c>
      <c r="F24" s="79"/>
      <c r="G24" s="79"/>
      <c r="H24" s="79"/>
      <c r="I24" s="79"/>
      <c r="J24" s="79"/>
      <c r="K24" s="79"/>
      <c r="L24" s="79"/>
      <c r="M24" s="19"/>
      <c r="N24" s="19"/>
      <c r="O24" s="19"/>
      <c r="P24" s="13"/>
    </row>
    <row r="25" spans="1:47">
      <c r="A25" s="38"/>
      <c r="B25" s="39" t="s">
        <v>26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19"/>
      <c r="P25" s="13"/>
    </row>
    <row r="26" spans="1:47" ht="15.75" customHeight="1">
      <c r="A26" s="68" t="s">
        <v>27</v>
      </c>
      <c r="B26" s="71" t="s">
        <v>28</v>
      </c>
      <c r="C26" s="71"/>
      <c r="D26" s="68" t="s">
        <v>29</v>
      </c>
      <c r="E26" s="68" t="s">
        <v>30</v>
      </c>
      <c r="F26" s="68" t="s">
        <v>27</v>
      </c>
      <c r="G26" s="71" t="s">
        <v>28</v>
      </c>
      <c r="H26" s="71"/>
      <c r="I26" s="68" t="s">
        <v>29</v>
      </c>
      <c r="J26" s="68" t="s">
        <v>30</v>
      </c>
      <c r="K26" s="68" t="s">
        <v>27</v>
      </c>
      <c r="L26" s="71" t="s">
        <v>28</v>
      </c>
      <c r="M26" s="71"/>
      <c r="N26" s="72" t="s">
        <v>29</v>
      </c>
      <c r="O26" s="68" t="s">
        <v>30</v>
      </c>
      <c r="P26" s="13"/>
    </row>
    <row r="27" spans="1:47" ht="36" customHeight="1">
      <c r="A27" s="68"/>
      <c r="B27" s="41" t="s">
        <v>31</v>
      </c>
      <c r="C27" s="41" t="s">
        <v>7</v>
      </c>
      <c r="D27" s="68"/>
      <c r="E27" s="68"/>
      <c r="F27" s="68"/>
      <c r="G27" s="41" t="s">
        <v>31</v>
      </c>
      <c r="H27" s="41" t="s">
        <v>7</v>
      </c>
      <c r="I27" s="68"/>
      <c r="J27" s="68"/>
      <c r="K27" s="68"/>
      <c r="L27" s="41" t="s">
        <v>31</v>
      </c>
      <c r="M27" s="41" t="s">
        <v>7</v>
      </c>
      <c r="N27" s="73"/>
      <c r="O27" s="68"/>
      <c r="P27" s="13"/>
    </row>
    <row r="28" spans="1:47">
      <c r="A28" s="42">
        <v>1</v>
      </c>
      <c r="B28" s="43">
        <v>0</v>
      </c>
      <c r="C28" s="44">
        <v>0.15</v>
      </c>
      <c r="D28" s="33">
        <v>0</v>
      </c>
      <c r="E28" s="45">
        <f>D28*(100-2.17)/100</f>
        <v>0</v>
      </c>
      <c r="F28" s="46">
        <v>33</v>
      </c>
      <c r="G28" s="47">
        <v>8</v>
      </c>
      <c r="H28" s="47">
        <v>8.15</v>
      </c>
      <c r="I28" s="33">
        <v>0</v>
      </c>
      <c r="J28" s="45">
        <f>I28*(100-2.17)/100</f>
        <v>0</v>
      </c>
      <c r="K28" s="46">
        <v>65</v>
      </c>
      <c r="L28" s="47">
        <v>16</v>
      </c>
      <c r="M28" s="47">
        <v>16.149999999999999</v>
      </c>
      <c r="N28" s="33">
        <v>0</v>
      </c>
      <c r="O28" s="45">
        <f>N28*(100-2.17)/100</f>
        <v>0</v>
      </c>
      <c r="P28" s="13"/>
    </row>
    <row r="29" spans="1:47">
      <c r="A29" s="42">
        <v>2</v>
      </c>
      <c r="B29" s="42">
        <v>0.15</v>
      </c>
      <c r="C29" s="48">
        <v>0.3</v>
      </c>
      <c r="D29" s="33">
        <v>0</v>
      </c>
      <c r="E29" s="45">
        <f t="shared" ref="E29:E59" si="0">D29*(100-2.17)/100</f>
        <v>0</v>
      </c>
      <c r="F29" s="46">
        <v>34</v>
      </c>
      <c r="G29" s="47">
        <v>8.15</v>
      </c>
      <c r="H29" s="47">
        <v>8.3000000000000007</v>
      </c>
      <c r="I29" s="33">
        <v>0</v>
      </c>
      <c r="J29" s="45">
        <f t="shared" ref="J29:J59" si="1">I29*(100-2.17)/100</f>
        <v>0</v>
      </c>
      <c r="K29" s="46">
        <v>66</v>
      </c>
      <c r="L29" s="47">
        <v>16.149999999999999</v>
      </c>
      <c r="M29" s="47">
        <v>16.3</v>
      </c>
      <c r="N29" s="33">
        <v>0</v>
      </c>
      <c r="O29" s="45">
        <f t="shared" ref="O29:O59" si="2">N29*(100-2.17)/100</f>
        <v>0</v>
      </c>
      <c r="P29" s="13"/>
    </row>
    <row r="30" spans="1:47">
      <c r="A30" s="42">
        <v>3</v>
      </c>
      <c r="B30" s="48">
        <v>0.3</v>
      </c>
      <c r="C30" s="44">
        <v>0.45</v>
      </c>
      <c r="D30" s="33">
        <v>0</v>
      </c>
      <c r="E30" s="45">
        <f t="shared" si="0"/>
        <v>0</v>
      </c>
      <c r="F30" s="46">
        <v>35</v>
      </c>
      <c r="G30" s="47">
        <v>8.3000000000000007</v>
      </c>
      <c r="H30" s="47">
        <v>8.4499999999999993</v>
      </c>
      <c r="I30" s="33">
        <v>0</v>
      </c>
      <c r="J30" s="45">
        <f t="shared" si="1"/>
        <v>0</v>
      </c>
      <c r="K30" s="46">
        <v>67</v>
      </c>
      <c r="L30" s="47">
        <v>16.3</v>
      </c>
      <c r="M30" s="47">
        <v>16.45</v>
      </c>
      <c r="N30" s="33">
        <v>0</v>
      </c>
      <c r="O30" s="45">
        <f t="shared" si="2"/>
        <v>0</v>
      </c>
      <c r="P30" s="13"/>
      <c r="V30" s="49"/>
    </row>
    <row r="31" spans="1:47">
      <c r="A31" s="42">
        <v>4</v>
      </c>
      <c r="B31" s="42">
        <v>0.45</v>
      </c>
      <c r="C31" s="47">
        <v>1</v>
      </c>
      <c r="D31" s="33">
        <v>0</v>
      </c>
      <c r="E31" s="45">
        <f t="shared" si="0"/>
        <v>0</v>
      </c>
      <c r="F31" s="46">
        <v>36</v>
      </c>
      <c r="G31" s="47">
        <v>8.4499999999999993</v>
      </c>
      <c r="H31" s="47">
        <v>9</v>
      </c>
      <c r="I31" s="33">
        <v>0</v>
      </c>
      <c r="J31" s="45">
        <f t="shared" si="1"/>
        <v>0</v>
      </c>
      <c r="K31" s="46">
        <v>68</v>
      </c>
      <c r="L31" s="47">
        <v>16.45</v>
      </c>
      <c r="M31" s="47">
        <v>17</v>
      </c>
      <c r="N31" s="33">
        <v>0</v>
      </c>
      <c r="O31" s="45">
        <f t="shared" si="2"/>
        <v>0</v>
      </c>
      <c r="P31" s="13"/>
    </row>
    <row r="32" spans="1:47">
      <c r="A32" s="42">
        <v>5</v>
      </c>
      <c r="B32" s="47">
        <v>1</v>
      </c>
      <c r="C32" s="44">
        <v>1.1499999999999999</v>
      </c>
      <c r="D32" s="33">
        <v>0</v>
      </c>
      <c r="E32" s="45">
        <f t="shared" si="0"/>
        <v>0</v>
      </c>
      <c r="F32" s="46">
        <v>37</v>
      </c>
      <c r="G32" s="47">
        <v>9</v>
      </c>
      <c r="H32" s="47">
        <v>9.15</v>
      </c>
      <c r="I32" s="33">
        <v>0</v>
      </c>
      <c r="J32" s="45">
        <f t="shared" si="1"/>
        <v>0</v>
      </c>
      <c r="K32" s="46">
        <v>69</v>
      </c>
      <c r="L32" s="47">
        <v>17</v>
      </c>
      <c r="M32" s="47">
        <v>17.149999999999999</v>
      </c>
      <c r="N32" s="33">
        <v>0</v>
      </c>
      <c r="O32" s="45">
        <f t="shared" si="2"/>
        <v>0</v>
      </c>
      <c r="P32" s="13"/>
      <c r="AQ32" s="33"/>
    </row>
    <row r="33" spans="1:16">
      <c r="A33" s="42">
        <v>6</v>
      </c>
      <c r="B33" s="44">
        <v>1.1499999999999999</v>
      </c>
      <c r="C33" s="47">
        <v>1.3</v>
      </c>
      <c r="D33" s="33">
        <v>0</v>
      </c>
      <c r="E33" s="45">
        <f t="shared" si="0"/>
        <v>0</v>
      </c>
      <c r="F33" s="46">
        <v>38</v>
      </c>
      <c r="G33" s="47">
        <v>9.15</v>
      </c>
      <c r="H33" s="47">
        <v>9.3000000000000007</v>
      </c>
      <c r="I33" s="33">
        <v>0</v>
      </c>
      <c r="J33" s="45">
        <f t="shared" si="1"/>
        <v>0</v>
      </c>
      <c r="K33" s="46">
        <v>70</v>
      </c>
      <c r="L33" s="47">
        <v>17.149999999999999</v>
      </c>
      <c r="M33" s="47">
        <v>17.3</v>
      </c>
      <c r="N33" s="33">
        <v>0</v>
      </c>
      <c r="O33" s="45">
        <f t="shared" si="2"/>
        <v>0</v>
      </c>
      <c r="P33" s="13"/>
    </row>
    <row r="34" spans="1:16">
      <c r="A34" s="42">
        <v>7</v>
      </c>
      <c r="B34" s="48">
        <v>1.3</v>
      </c>
      <c r="C34" s="44">
        <v>1.45</v>
      </c>
      <c r="D34" s="33">
        <v>0</v>
      </c>
      <c r="E34" s="45">
        <f t="shared" si="0"/>
        <v>0</v>
      </c>
      <c r="F34" s="46">
        <v>39</v>
      </c>
      <c r="G34" s="47">
        <v>9.3000000000000007</v>
      </c>
      <c r="H34" s="47">
        <v>9.4499999999999993</v>
      </c>
      <c r="I34" s="33">
        <v>0</v>
      </c>
      <c r="J34" s="45">
        <f t="shared" si="1"/>
        <v>0</v>
      </c>
      <c r="K34" s="46">
        <v>71</v>
      </c>
      <c r="L34" s="47">
        <v>17.3</v>
      </c>
      <c r="M34" s="47">
        <v>17.45</v>
      </c>
      <c r="N34" s="33">
        <v>0</v>
      </c>
      <c r="O34" s="45">
        <f t="shared" si="2"/>
        <v>0</v>
      </c>
      <c r="P34" s="13"/>
    </row>
    <row r="35" spans="1:16">
      <c r="A35" s="42">
        <v>8</v>
      </c>
      <c r="B35" s="42">
        <v>1.45</v>
      </c>
      <c r="C35" s="47">
        <v>2</v>
      </c>
      <c r="D35" s="33">
        <v>0</v>
      </c>
      <c r="E35" s="45">
        <f t="shared" si="0"/>
        <v>0</v>
      </c>
      <c r="F35" s="46">
        <v>40</v>
      </c>
      <c r="G35" s="47">
        <v>9.4499999999999993</v>
      </c>
      <c r="H35" s="47">
        <v>10</v>
      </c>
      <c r="I35" s="33">
        <v>0</v>
      </c>
      <c r="J35" s="45">
        <f t="shared" si="1"/>
        <v>0</v>
      </c>
      <c r="K35" s="46">
        <v>72</v>
      </c>
      <c r="L35" s="50">
        <v>17.45</v>
      </c>
      <c r="M35" s="47">
        <v>18</v>
      </c>
      <c r="N35" s="33">
        <v>0</v>
      </c>
      <c r="O35" s="45">
        <f t="shared" si="2"/>
        <v>0</v>
      </c>
      <c r="P35" s="13"/>
    </row>
    <row r="36" spans="1:16">
      <c r="A36" s="42">
        <v>9</v>
      </c>
      <c r="B36" s="48">
        <v>2</v>
      </c>
      <c r="C36" s="44">
        <v>2.15</v>
      </c>
      <c r="D36" s="33">
        <v>0</v>
      </c>
      <c r="E36" s="45">
        <f t="shared" si="0"/>
        <v>0</v>
      </c>
      <c r="F36" s="46">
        <v>41</v>
      </c>
      <c r="G36" s="47">
        <v>10</v>
      </c>
      <c r="H36" s="50">
        <v>10.15</v>
      </c>
      <c r="I36" s="33">
        <v>0</v>
      </c>
      <c r="J36" s="45">
        <f t="shared" si="1"/>
        <v>0</v>
      </c>
      <c r="K36" s="46">
        <v>73</v>
      </c>
      <c r="L36" s="50">
        <v>18</v>
      </c>
      <c r="M36" s="47">
        <v>18.149999999999999</v>
      </c>
      <c r="N36" s="33">
        <v>0</v>
      </c>
      <c r="O36" s="45">
        <f t="shared" si="2"/>
        <v>0</v>
      </c>
      <c r="P36" s="13"/>
    </row>
    <row r="37" spans="1:16">
      <c r="A37" s="42">
        <v>10</v>
      </c>
      <c r="B37" s="42">
        <v>2.15</v>
      </c>
      <c r="C37" s="47">
        <v>2.2999999999999998</v>
      </c>
      <c r="D37" s="33">
        <v>0</v>
      </c>
      <c r="E37" s="45">
        <f t="shared" si="0"/>
        <v>0</v>
      </c>
      <c r="F37" s="46">
        <v>42</v>
      </c>
      <c r="G37" s="47">
        <v>10.15</v>
      </c>
      <c r="H37" s="50">
        <v>10.3</v>
      </c>
      <c r="I37" s="33">
        <v>0</v>
      </c>
      <c r="J37" s="45">
        <f t="shared" si="1"/>
        <v>0</v>
      </c>
      <c r="K37" s="46">
        <v>74</v>
      </c>
      <c r="L37" s="50">
        <v>18.149999999999999</v>
      </c>
      <c r="M37" s="47">
        <v>18.3</v>
      </c>
      <c r="N37" s="33">
        <v>0</v>
      </c>
      <c r="O37" s="45">
        <f t="shared" si="2"/>
        <v>0</v>
      </c>
      <c r="P37" s="13"/>
    </row>
    <row r="38" spans="1:16">
      <c r="A38" s="42">
        <v>11</v>
      </c>
      <c r="B38" s="48">
        <v>2.2999999999999998</v>
      </c>
      <c r="C38" s="44">
        <v>2.4500000000000002</v>
      </c>
      <c r="D38" s="33">
        <v>0</v>
      </c>
      <c r="E38" s="45">
        <f t="shared" si="0"/>
        <v>0</v>
      </c>
      <c r="F38" s="46">
        <v>43</v>
      </c>
      <c r="G38" s="47">
        <v>10.3</v>
      </c>
      <c r="H38" s="50">
        <v>10.45</v>
      </c>
      <c r="I38" s="33">
        <v>0</v>
      </c>
      <c r="J38" s="45">
        <f t="shared" si="1"/>
        <v>0</v>
      </c>
      <c r="K38" s="46">
        <v>75</v>
      </c>
      <c r="L38" s="50">
        <v>18.3</v>
      </c>
      <c r="M38" s="47">
        <v>18.45</v>
      </c>
      <c r="N38" s="33">
        <v>0</v>
      </c>
      <c r="O38" s="45">
        <f t="shared" si="2"/>
        <v>0</v>
      </c>
      <c r="P38" s="13"/>
    </row>
    <row r="39" spans="1:16">
      <c r="A39" s="42">
        <v>12</v>
      </c>
      <c r="B39" s="42">
        <v>2.4500000000000002</v>
      </c>
      <c r="C39" s="47">
        <v>3</v>
      </c>
      <c r="D39" s="33">
        <v>0</v>
      </c>
      <c r="E39" s="45">
        <f t="shared" si="0"/>
        <v>0</v>
      </c>
      <c r="F39" s="46">
        <v>44</v>
      </c>
      <c r="G39" s="47">
        <v>10.45</v>
      </c>
      <c r="H39" s="50">
        <v>11</v>
      </c>
      <c r="I39" s="33">
        <v>0</v>
      </c>
      <c r="J39" s="45">
        <f t="shared" si="1"/>
        <v>0</v>
      </c>
      <c r="K39" s="46">
        <v>76</v>
      </c>
      <c r="L39" s="50">
        <v>18.45</v>
      </c>
      <c r="M39" s="47">
        <v>19</v>
      </c>
      <c r="N39" s="33">
        <v>0</v>
      </c>
      <c r="O39" s="45">
        <f t="shared" si="2"/>
        <v>0</v>
      </c>
      <c r="P39" s="13"/>
    </row>
    <row r="40" spans="1:16">
      <c r="A40" s="42">
        <v>13</v>
      </c>
      <c r="B40" s="48">
        <v>3</v>
      </c>
      <c r="C40" s="51">
        <v>3.15</v>
      </c>
      <c r="D40" s="33">
        <v>0</v>
      </c>
      <c r="E40" s="45">
        <f t="shared" si="0"/>
        <v>0</v>
      </c>
      <c r="F40" s="46">
        <v>45</v>
      </c>
      <c r="G40" s="47">
        <v>11</v>
      </c>
      <c r="H40" s="50">
        <v>11.15</v>
      </c>
      <c r="I40" s="33">
        <v>0</v>
      </c>
      <c r="J40" s="45">
        <f t="shared" si="1"/>
        <v>0</v>
      </c>
      <c r="K40" s="46">
        <v>77</v>
      </c>
      <c r="L40" s="50">
        <v>19</v>
      </c>
      <c r="M40" s="47">
        <v>19.149999999999999</v>
      </c>
      <c r="N40" s="33">
        <v>0</v>
      </c>
      <c r="O40" s="45">
        <f t="shared" si="2"/>
        <v>0</v>
      </c>
      <c r="P40" s="13"/>
    </row>
    <row r="41" spans="1:16">
      <c r="A41" s="42">
        <v>14</v>
      </c>
      <c r="B41" s="42">
        <v>3.15</v>
      </c>
      <c r="C41" s="50">
        <v>3.3</v>
      </c>
      <c r="D41" s="33">
        <v>0</v>
      </c>
      <c r="E41" s="45">
        <f t="shared" si="0"/>
        <v>0</v>
      </c>
      <c r="F41" s="46">
        <v>46</v>
      </c>
      <c r="G41" s="47">
        <v>11.15</v>
      </c>
      <c r="H41" s="50">
        <v>11.3</v>
      </c>
      <c r="I41" s="33">
        <v>0</v>
      </c>
      <c r="J41" s="45">
        <f t="shared" si="1"/>
        <v>0</v>
      </c>
      <c r="K41" s="46">
        <v>78</v>
      </c>
      <c r="L41" s="50">
        <v>19.149999999999999</v>
      </c>
      <c r="M41" s="47">
        <v>19.3</v>
      </c>
      <c r="N41" s="33">
        <v>0</v>
      </c>
      <c r="O41" s="45">
        <f t="shared" si="2"/>
        <v>0</v>
      </c>
      <c r="P41" s="13"/>
    </row>
    <row r="42" spans="1:16">
      <c r="A42" s="42">
        <v>15</v>
      </c>
      <c r="B42" s="48">
        <v>3.3</v>
      </c>
      <c r="C42" s="51">
        <v>3.45</v>
      </c>
      <c r="D42" s="33">
        <v>0</v>
      </c>
      <c r="E42" s="45">
        <f t="shared" si="0"/>
        <v>0</v>
      </c>
      <c r="F42" s="46">
        <v>47</v>
      </c>
      <c r="G42" s="47">
        <v>11.3</v>
      </c>
      <c r="H42" s="50">
        <v>11.45</v>
      </c>
      <c r="I42" s="33">
        <v>0</v>
      </c>
      <c r="J42" s="45">
        <f t="shared" si="1"/>
        <v>0</v>
      </c>
      <c r="K42" s="46">
        <v>79</v>
      </c>
      <c r="L42" s="50">
        <v>19.3</v>
      </c>
      <c r="M42" s="47">
        <v>19.45</v>
      </c>
      <c r="N42" s="33">
        <v>0</v>
      </c>
      <c r="O42" s="45">
        <f t="shared" si="2"/>
        <v>0</v>
      </c>
      <c r="P42" s="13"/>
    </row>
    <row r="43" spans="1:16">
      <c r="A43" s="42">
        <v>16</v>
      </c>
      <c r="B43" s="42">
        <v>3.45</v>
      </c>
      <c r="C43" s="50">
        <v>4</v>
      </c>
      <c r="D43" s="33">
        <v>0</v>
      </c>
      <c r="E43" s="45">
        <f t="shared" si="0"/>
        <v>0</v>
      </c>
      <c r="F43" s="46">
        <v>48</v>
      </c>
      <c r="G43" s="47">
        <v>11.45</v>
      </c>
      <c r="H43" s="50">
        <v>12</v>
      </c>
      <c r="I43" s="33">
        <v>0</v>
      </c>
      <c r="J43" s="45">
        <f t="shared" si="1"/>
        <v>0</v>
      </c>
      <c r="K43" s="46">
        <v>80</v>
      </c>
      <c r="L43" s="50">
        <v>19.45</v>
      </c>
      <c r="M43" s="50">
        <v>20</v>
      </c>
      <c r="N43" s="33">
        <v>0</v>
      </c>
      <c r="O43" s="45">
        <f t="shared" si="2"/>
        <v>0</v>
      </c>
      <c r="P43" s="13"/>
    </row>
    <row r="44" spans="1:16">
      <c r="A44" s="42">
        <v>17</v>
      </c>
      <c r="B44" s="48">
        <v>4</v>
      </c>
      <c r="C44" s="51">
        <v>4.1500000000000004</v>
      </c>
      <c r="D44" s="33">
        <v>0</v>
      </c>
      <c r="E44" s="45">
        <f t="shared" si="0"/>
        <v>0</v>
      </c>
      <c r="F44" s="46">
        <v>49</v>
      </c>
      <c r="G44" s="47">
        <v>12</v>
      </c>
      <c r="H44" s="50">
        <v>12.15</v>
      </c>
      <c r="I44" s="33">
        <v>0</v>
      </c>
      <c r="J44" s="45">
        <f t="shared" si="1"/>
        <v>0</v>
      </c>
      <c r="K44" s="46">
        <v>81</v>
      </c>
      <c r="L44" s="50">
        <v>20</v>
      </c>
      <c r="M44" s="47">
        <v>20.149999999999999</v>
      </c>
      <c r="N44" s="33">
        <v>0</v>
      </c>
      <c r="O44" s="45">
        <f t="shared" si="2"/>
        <v>0</v>
      </c>
      <c r="P44" s="13"/>
    </row>
    <row r="45" spans="1:16">
      <c r="A45" s="42">
        <v>18</v>
      </c>
      <c r="B45" s="42">
        <v>4.1500000000000004</v>
      </c>
      <c r="C45" s="50">
        <v>4.3</v>
      </c>
      <c r="D45" s="33">
        <v>0</v>
      </c>
      <c r="E45" s="45">
        <f t="shared" si="0"/>
        <v>0</v>
      </c>
      <c r="F45" s="46">
        <v>50</v>
      </c>
      <c r="G45" s="47">
        <v>12.15</v>
      </c>
      <c r="H45" s="50">
        <v>12.3</v>
      </c>
      <c r="I45" s="33">
        <v>0</v>
      </c>
      <c r="J45" s="45">
        <f t="shared" si="1"/>
        <v>0</v>
      </c>
      <c r="K45" s="46">
        <v>82</v>
      </c>
      <c r="L45" s="50">
        <v>20.149999999999999</v>
      </c>
      <c r="M45" s="47">
        <v>20.3</v>
      </c>
      <c r="N45" s="33">
        <v>0</v>
      </c>
      <c r="O45" s="45">
        <f t="shared" si="2"/>
        <v>0</v>
      </c>
      <c r="P45" s="13"/>
    </row>
    <row r="46" spans="1:16">
      <c r="A46" s="42">
        <v>19</v>
      </c>
      <c r="B46" s="48">
        <v>4.3</v>
      </c>
      <c r="C46" s="51">
        <v>4.45</v>
      </c>
      <c r="D46" s="33">
        <v>0</v>
      </c>
      <c r="E46" s="45">
        <f t="shared" si="0"/>
        <v>0</v>
      </c>
      <c r="F46" s="46">
        <v>51</v>
      </c>
      <c r="G46" s="47">
        <v>12.3</v>
      </c>
      <c r="H46" s="50">
        <v>12.45</v>
      </c>
      <c r="I46" s="33">
        <v>0</v>
      </c>
      <c r="J46" s="45">
        <f t="shared" si="1"/>
        <v>0</v>
      </c>
      <c r="K46" s="46">
        <v>83</v>
      </c>
      <c r="L46" s="50">
        <v>20.3</v>
      </c>
      <c r="M46" s="47">
        <v>20.45</v>
      </c>
      <c r="N46" s="33">
        <v>0</v>
      </c>
      <c r="O46" s="45">
        <f t="shared" si="2"/>
        <v>0</v>
      </c>
      <c r="P46" s="13"/>
    </row>
    <row r="47" spans="1:16">
      <c r="A47" s="42">
        <v>20</v>
      </c>
      <c r="B47" s="42">
        <v>4.45</v>
      </c>
      <c r="C47" s="50">
        <v>5</v>
      </c>
      <c r="D47" s="33">
        <v>0</v>
      </c>
      <c r="E47" s="45">
        <f t="shared" si="0"/>
        <v>0</v>
      </c>
      <c r="F47" s="46">
        <v>52</v>
      </c>
      <c r="G47" s="47">
        <v>12.45</v>
      </c>
      <c r="H47" s="50">
        <v>13</v>
      </c>
      <c r="I47" s="33">
        <v>0</v>
      </c>
      <c r="J47" s="45">
        <f t="shared" si="1"/>
        <v>0</v>
      </c>
      <c r="K47" s="46">
        <v>84</v>
      </c>
      <c r="L47" s="50">
        <v>20.45</v>
      </c>
      <c r="M47" s="47">
        <v>21</v>
      </c>
      <c r="N47" s="33">
        <v>0</v>
      </c>
      <c r="O47" s="45">
        <f t="shared" si="2"/>
        <v>0</v>
      </c>
      <c r="P47" s="13"/>
    </row>
    <row r="48" spans="1:16">
      <c r="A48" s="42">
        <v>21</v>
      </c>
      <c r="B48" s="47">
        <v>5</v>
      </c>
      <c r="C48" s="51">
        <v>5.15</v>
      </c>
      <c r="D48" s="33">
        <v>0</v>
      </c>
      <c r="E48" s="45">
        <f t="shared" si="0"/>
        <v>0</v>
      </c>
      <c r="F48" s="46">
        <v>53</v>
      </c>
      <c r="G48" s="47">
        <v>13</v>
      </c>
      <c r="H48" s="50">
        <v>13.15</v>
      </c>
      <c r="I48" s="33">
        <v>0</v>
      </c>
      <c r="J48" s="45">
        <f t="shared" si="1"/>
        <v>0</v>
      </c>
      <c r="K48" s="46">
        <v>85</v>
      </c>
      <c r="L48" s="50">
        <v>21</v>
      </c>
      <c r="M48" s="47">
        <v>21.15</v>
      </c>
      <c r="N48" s="33">
        <v>0</v>
      </c>
      <c r="O48" s="45">
        <f t="shared" si="2"/>
        <v>0</v>
      </c>
      <c r="P48" s="13"/>
    </row>
    <row r="49" spans="1:16">
      <c r="A49" s="42">
        <v>22</v>
      </c>
      <c r="B49" s="44">
        <v>5.15</v>
      </c>
      <c r="C49" s="50">
        <v>5.3</v>
      </c>
      <c r="D49" s="33">
        <v>0</v>
      </c>
      <c r="E49" s="45">
        <f t="shared" si="0"/>
        <v>0</v>
      </c>
      <c r="F49" s="46">
        <v>54</v>
      </c>
      <c r="G49" s="47">
        <v>13.15</v>
      </c>
      <c r="H49" s="50">
        <v>13.3</v>
      </c>
      <c r="I49" s="33">
        <v>0</v>
      </c>
      <c r="J49" s="45">
        <f t="shared" si="1"/>
        <v>0</v>
      </c>
      <c r="K49" s="46">
        <v>86</v>
      </c>
      <c r="L49" s="50">
        <v>21.15</v>
      </c>
      <c r="M49" s="47">
        <v>21.3</v>
      </c>
      <c r="N49" s="33">
        <v>0</v>
      </c>
      <c r="O49" s="45">
        <f t="shared" si="2"/>
        <v>0</v>
      </c>
      <c r="P49" s="13"/>
    </row>
    <row r="50" spans="1:16">
      <c r="A50" s="42">
        <v>23</v>
      </c>
      <c r="B50" s="47">
        <v>5.3</v>
      </c>
      <c r="C50" s="51">
        <v>5.45</v>
      </c>
      <c r="D50" s="33">
        <v>0</v>
      </c>
      <c r="E50" s="45">
        <f t="shared" si="0"/>
        <v>0</v>
      </c>
      <c r="F50" s="46">
        <v>55</v>
      </c>
      <c r="G50" s="47">
        <v>13.3</v>
      </c>
      <c r="H50" s="50">
        <v>13.45</v>
      </c>
      <c r="I50" s="33">
        <v>0</v>
      </c>
      <c r="J50" s="45">
        <f t="shared" si="1"/>
        <v>0</v>
      </c>
      <c r="K50" s="46">
        <v>87</v>
      </c>
      <c r="L50" s="50">
        <v>21.3</v>
      </c>
      <c r="M50" s="47">
        <v>21.45</v>
      </c>
      <c r="N50" s="33">
        <v>0</v>
      </c>
      <c r="O50" s="45">
        <f t="shared" si="2"/>
        <v>0</v>
      </c>
      <c r="P50" s="13"/>
    </row>
    <row r="51" spans="1:16">
      <c r="A51" s="42">
        <v>24</v>
      </c>
      <c r="B51" s="44">
        <v>5.45</v>
      </c>
      <c r="C51" s="50">
        <v>6</v>
      </c>
      <c r="D51" s="33">
        <v>0</v>
      </c>
      <c r="E51" s="45">
        <f t="shared" si="0"/>
        <v>0</v>
      </c>
      <c r="F51" s="46">
        <v>56</v>
      </c>
      <c r="G51" s="47">
        <v>13.45</v>
      </c>
      <c r="H51" s="50">
        <v>14</v>
      </c>
      <c r="I51" s="33">
        <v>0</v>
      </c>
      <c r="J51" s="45">
        <f t="shared" si="1"/>
        <v>0</v>
      </c>
      <c r="K51" s="46">
        <v>88</v>
      </c>
      <c r="L51" s="50">
        <v>21.45</v>
      </c>
      <c r="M51" s="47">
        <v>22</v>
      </c>
      <c r="N51" s="33">
        <v>0</v>
      </c>
      <c r="O51" s="45">
        <f t="shared" si="2"/>
        <v>0</v>
      </c>
      <c r="P51" s="13"/>
    </row>
    <row r="52" spans="1:16">
      <c r="A52" s="42">
        <v>25</v>
      </c>
      <c r="B52" s="47">
        <v>6</v>
      </c>
      <c r="C52" s="51">
        <v>6.15</v>
      </c>
      <c r="D52" s="33">
        <v>0</v>
      </c>
      <c r="E52" s="45">
        <f t="shared" si="0"/>
        <v>0</v>
      </c>
      <c r="F52" s="46">
        <v>57</v>
      </c>
      <c r="G52" s="47">
        <v>14</v>
      </c>
      <c r="H52" s="50">
        <v>14.15</v>
      </c>
      <c r="I52" s="33">
        <v>0</v>
      </c>
      <c r="J52" s="45">
        <f t="shared" si="1"/>
        <v>0</v>
      </c>
      <c r="K52" s="46">
        <v>89</v>
      </c>
      <c r="L52" s="50">
        <v>22</v>
      </c>
      <c r="M52" s="47">
        <v>22.15</v>
      </c>
      <c r="N52" s="33">
        <v>0</v>
      </c>
      <c r="O52" s="45">
        <f t="shared" si="2"/>
        <v>0</v>
      </c>
      <c r="P52" s="13"/>
    </row>
    <row r="53" spans="1:16">
      <c r="A53" s="42">
        <v>26</v>
      </c>
      <c r="B53" s="44">
        <v>6.15</v>
      </c>
      <c r="C53" s="50">
        <v>6.3</v>
      </c>
      <c r="D53" s="33">
        <v>0</v>
      </c>
      <c r="E53" s="45">
        <f t="shared" si="0"/>
        <v>0</v>
      </c>
      <c r="F53" s="46">
        <v>58</v>
      </c>
      <c r="G53" s="47">
        <v>14.15</v>
      </c>
      <c r="H53" s="50">
        <v>14.3</v>
      </c>
      <c r="I53" s="33">
        <v>0</v>
      </c>
      <c r="J53" s="45">
        <f t="shared" si="1"/>
        <v>0</v>
      </c>
      <c r="K53" s="46">
        <v>90</v>
      </c>
      <c r="L53" s="50">
        <v>22.15</v>
      </c>
      <c r="M53" s="47">
        <v>22.3</v>
      </c>
      <c r="N53" s="33">
        <v>0</v>
      </c>
      <c r="O53" s="45">
        <f t="shared" si="2"/>
        <v>0</v>
      </c>
      <c r="P53" s="13"/>
    </row>
    <row r="54" spans="1:16">
      <c r="A54" s="42">
        <v>27</v>
      </c>
      <c r="B54" s="47">
        <v>6.3</v>
      </c>
      <c r="C54" s="51">
        <v>6.45</v>
      </c>
      <c r="D54" s="33">
        <v>0</v>
      </c>
      <c r="E54" s="45">
        <f t="shared" si="0"/>
        <v>0</v>
      </c>
      <c r="F54" s="46">
        <v>59</v>
      </c>
      <c r="G54" s="47">
        <v>14.3</v>
      </c>
      <c r="H54" s="50">
        <v>14.45</v>
      </c>
      <c r="I54" s="33">
        <v>0</v>
      </c>
      <c r="J54" s="45">
        <f t="shared" si="1"/>
        <v>0</v>
      </c>
      <c r="K54" s="46">
        <v>91</v>
      </c>
      <c r="L54" s="50">
        <v>22.3</v>
      </c>
      <c r="M54" s="47">
        <v>22.45</v>
      </c>
      <c r="N54" s="33">
        <v>0</v>
      </c>
      <c r="O54" s="45">
        <f t="shared" si="2"/>
        <v>0</v>
      </c>
      <c r="P54" s="13"/>
    </row>
    <row r="55" spans="1:16">
      <c r="A55" s="42">
        <v>28</v>
      </c>
      <c r="B55" s="44">
        <v>6.45</v>
      </c>
      <c r="C55" s="50">
        <v>7</v>
      </c>
      <c r="D55" s="33">
        <v>0</v>
      </c>
      <c r="E55" s="45">
        <f t="shared" si="0"/>
        <v>0</v>
      </c>
      <c r="F55" s="46">
        <v>60</v>
      </c>
      <c r="G55" s="47">
        <v>14.45</v>
      </c>
      <c r="H55" s="47">
        <v>15</v>
      </c>
      <c r="I55" s="33">
        <v>0</v>
      </c>
      <c r="J55" s="45">
        <f t="shared" si="1"/>
        <v>0</v>
      </c>
      <c r="K55" s="46">
        <v>92</v>
      </c>
      <c r="L55" s="50">
        <v>22.45</v>
      </c>
      <c r="M55" s="47">
        <v>23</v>
      </c>
      <c r="N55" s="33">
        <v>0</v>
      </c>
      <c r="O55" s="45">
        <f t="shared" si="2"/>
        <v>0</v>
      </c>
      <c r="P55" s="13"/>
    </row>
    <row r="56" spans="1:16">
      <c r="A56" s="42">
        <v>29</v>
      </c>
      <c r="B56" s="47">
        <v>7</v>
      </c>
      <c r="C56" s="51">
        <v>7.15</v>
      </c>
      <c r="D56" s="33">
        <v>0</v>
      </c>
      <c r="E56" s="45">
        <f t="shared" si="0"/>
        <v>0</v>
      </c>
      <c r="F56" s="46">
        <v>61</v>
      </c>
      <c r="G56" s="47">
        <v>15</v>
      </c>
      <c r="H56" s="47">
        <v>15.15</v>
      </c>
      <c r="I56" s="33">
        <v>0</v>
      </c>
      <c r="J56" s="45">
        <f t="shared" si="1"/>
        <v>0</v>
      </c>
      <c r="K56" s="46">
        <v>93</v>
      </c>
      <c r="L56" s="50">
        <v>23</v>
      </c>
      <c r="M56" s="47">
        <v>23.15</v>
      </c>
      <c r="N56" s="33">
        <v>0</v>
      </c>
      <c r="O56" s="45">
        <f t="shared" si="2"/>
        <v>0</v>
      </c>
      <c r="P56" s="13"/>
    </row>
    <row r="57" spans="1:16">
      <c r="A57" s="42">
        <v>30</v>
      </c>
      <c r="B57" s="44">
        <v>7.15</v>
      </c>
      <c r="C57" s="50">
        <v>7.3</v>
      </c>
      <c r="D57" s="33">
        <v>0</v>
      </c>
      <c r="E57" s="45">
        <f t="shared" si="0"/>
        <v>0</v>
      </c>
      <c r="F57" s="46">
        <v>62</v>
      </c>
      <c r="G57" s="47">
        <v>15.15</v>
      </c>
      <c r="H57" s="47">
        <v>15.3</v>
      </c>
      <c r="I57" s="33">
        <v>0</v>
      </c>
      <c r="J57" s="45">
        <f t="shared" si="1"/>
        <v>0</v>
      </c>
      <c r="K57" s="46">
        <v>94</v>
      </c>
      <c r="L57" s="47">
        <v>23.15</v>
      </c>
      <c r="M57" s="47">
        <v>23.3</v>
      </c>
      <c r="N57" s="33">
        <v>0</v>
      </c>
      <c r="O57" s="45">
        <f t="shared" si="2"/>
        <v>0</v>
      </c>
      <c r="P57" s="13"/>
    </row>
    <row r="58" spans="1:16">
      <c r="A58" s="42">
        <v>31</v>
      </c>
      <c r="B58" s="47">
        <v>7.3</v>
      </c>
      <c r="C58" s="51">
        <v>7.45</v>
      </c>
      <c r="D58" s="33">
        <v>0</v>
      </c>
      <c r="E58" s="45">
        <f t="shared" si="0"/>
        <v>0</v>
      </c>
      <c r="F58" s="46">
        <v>63</v>
      </c>
      <c r="G58" s="47">
        <v>15.3</v>
      </c>
      <c r="H58" s="47">
        <v>15.45</v>
      </c>
      <c r="I58" s="33">
        <v>0</v>
      </c>
      <c r="J58" s="45">
        <f t="shared" si="1"/>
        <v>0</v>
      </c>
      <c r="K58" s="46">
        <v>95</v>
      </c>
      <c r="L58" s="47">
        <v>23.3</v>
      </c>
      <c r="M58" s="47">
        <v>23.45</v>
      </c>
      <c r="N58" s="33">
        <v>0</v>
      </c>
      <c r="O58" s="45">
        <f t="shared" si="2"/>
        <v>0</v>
      </c>
      <c r="P58" s="13"/>
    </row>
    <row r="59" spans="1:16">
      <c r="A59" s="42">
        <v>32</v>
      </c>
      <c r="B59" s="44">
        <v>7.45</v>
      </c>
      <c r="C59" s="50">
        <v>8</v>
      </c>
      <c r="D59" s="33">
        <v>0</v>
      </c>
      <c r="E59" s="45">
        <f t="shared" si="0"/>
        <v>0</v>
      </c>
      <c r="F59" s="46">
        <v>64</v>
      </c>
      <c r="G59" s="47">
        <v>15.45</v>
      </c>
      <c r="H59" s="47">
        <v>16</v>
      </c>
      <c r="I59" s="33">
        <v>0</v>
      </c>
      <c r="J59" s="45">
        <f t="shared" si="1"/>
        <v>0</v>
      </c>
      <c r="K59" s="46">
        <v>96</v>
      </c>
      <c r="L59" s="47">
        <v>23.45</v>
      </c>
      <c r="M59" s="47">
        <v>24</v>
      </c>
      <c r="N59" s="33">
        <v>0</v>
      </c>
      <c r="O59" s="45">
        <f t="shared" si="2"/>
        <v>0</v>
      </c>
      <c r="P59" s="13"/>
    </row>
    <row r="60" spans="1:16">
      <c r="A60" s="62"/>
      <c r="B60" s="40"/>
      <c r="C60" s="63"/>
      <c r="D60" s="30">
        <f>SUM(D28:D59)</f>
        <v>0</v>
      </c>
      <c r="E60" s="49">
        <f>SUM(E28:E59)</f>
        <v>0</v>
      </c>
      <c r="F60" s="53"/>
      <c r="G60" s="64"/>
      <c r="H60" s="64"/>
      <c r="I60" s="30">
        <f>SUM(I28:I59)</f>
        <v>0</v>
      </c>
      <c r="J60" s="49">
        <f>SUM(J28:J59)</f>
        <v>0</v>
      </c>
      <c r="K60" s="53"/>
      <c r="L60" s="64"/>
      <c r="M60" s="64"/>
      <c r="N60" s="30">
        <f>SUM(N28:N59)</f>
        <v>0</v>
      </c>
      <c r="O60" s="49">
        <f>SUM(O28:O59)</f>
        <v>0</v>
      </c>
      <c r="P60" s="13"/>
    </row>
    <row r="61" spans="1:16">
      <c r="A61" s="62"/>
      <c r="B61" s="40"/>
      <c r="C61" s="63"/>
      <c r="D61" s="30"/>
      <c r="E61" s="49"/>
      <c r="F61" s="53"/>
      <c r="G61" s="64"/>
      <c r="H61" s="64"/>
      <c r="I61" s="30"/>
      <c r="J61" s="49"/>
      <c r="K61" s="53"/>
      <c r="L61" s="64"/>
      <c r="M61" s="64"/>
      <c r="N61" s="30"/>
      <c r="O61" s="49"/>
      <c r="P61" s="13"/>
    </row>
    <row r="62" spans="1:16">
      <c r="A62" s="62" t="s">
        <v>40</v>
      </c>
      <c r="B62" s="65">
        <f>SUM(D60,I60,N60)/(4000*1000)</f>
        <v>0</v>
      </c>
      <c r="C62" s="65">
        <f>SUM(E60,J60,O60)/(4000*1000)</f>
        <v>0</v>
      </c>
      <c r="D62" s="30"/>
      <c r="E62" s="49"/>
      <c r="F62" s="53"/>
      <c r="G62" s="64"/>
      <c r="H62" s="64"/>
      <c r="I62" s="30"/>
      <c r="J62" s="49"/>
      <c r="K62" s="53"/>
      <c r="L62" s="64"/>
      <c r="M62" s="64"/>
      <c r="N62" s="30"/>
      <c r="O62" s="49"/>
      <c r="P62" s="13"/>
    </row>
    <row r="63" spans="1:16">
      <c r="A63" s="62"/>
      <c r="B63" s="40"/>
      <c r="C63" s="63"/>
      <c r="D63" s="30"/>
      <c r="E63" s="49"/>
      <c r="F63" s="53"/>
      <c r="G63" s="64"/>
      <c r="H63" s="64"/>
      <c r="I63" s="30"/>
      <c r="J63" s="49"/>
      <c r="K63" s="53"/>
      <c r="L63" s="64"/>
      <c r="M63" s="64"/>
      <c r="N63" s="30"/>
      <c r="O63" s="49"/>
      <c r="P63" s="13"/>
    </row>
    <row r="64" spans="1:16">
      <c r="A64" s="62"/>
      <c r="B64" s="40"/>
      <c r="C64" s="63"/>
      <c r="D64" s="30"/>
      <c r="E64" s="49"/>
      <c r="F64" s="53"/>
      <c r="G64" s="64"/>
      <c r="H64" s="64"/>
      <c r="I64" s="30"/>
      <c r="J64" s="49"/>
      <c r="K64" s="53"/>
      <c r="L64" s="64"/>
      <c r="M64" s="64"/>
      <c r="N64" s="30"/>
      <c r="O64" s="49"/>
      <c r="P64" s="13"/>
    </row>
    <row r="65" spans="1:16">
      <c r="A65" s="62"/>
      <c r="B65" s="40"/>
      <c r="C65" s="63"/>
      <c r="D65" s="30"/>
      <c r="E65" s="49"/>
      <c r="F65" s="53"/>
      <c r="G65" s="64"/>
      <c r="H65" s="64"/>
      <c r="I65" s="30"/>
      <c r="J65" s="49"/>
      <c r="K65" s="53"/>
      <c r="L65" s="64"/>
      <c r="M65" s="64"/>
      <c r="N65" s="30"/>
      <c r="O65" s="49"/>
      <c r="P65" s="13"/>
    </row>
    <row r="66" spans="1:16">
      <c r="A66" s="62"/>
      <c r="B66" s="40"/>
      <c r="C66" s="63"/>
      <c r="D66" s="30"/>
      <c r="E66" s="49"/>
      <c r="F66" s="53"/>
      <c r="G66" s="64"/>
      <c r="H66" s="64"/>
      <c r="I66" s="30"/>
      <c r="J66" s="49"/>
      <c r="K66" s="53"/>
      <c r="L66" s="64"/>
      <c r="M66" s="64"/>
      <c r="N66" s="30"/>
      <c r="O66" s="49"/>
      <c r="P66" s="13"/>
    </row>
    <row r="67" spans="1:16">
      <c r="A67" s="20" t="s">
        <v>32</v>
      </c>
      <c r="B67" s="19"/>
      <c r="C67" s="19"/>
      <c r="D67" s="21"/>
      <c r="E67" s="49"/>
      <c r="F67" s="19"/>
      <c r="G67" s="19"/>
      <c r="H67" s="19"/>
      <c r="I67" s="21"/>
      <c r="J67" s="52"/>
      <c r="K67" s="19"/>
      <c r="L67" s="19"/>
      <c r="M67" s="19"/>
      <c r="N67" s="19"/>
      <c r="O67" s="52"/>
      <c r="P67" s="13"/>
    </row>
    <row r="68" spans="1:16">
      <c r="A68" s="26"/>
      <c r="B68" s="19"/>
      <c r="C68" s="19"/>
      <c r="D68" s="21"/>
      <c r="E68" s="19"/>
      <c r="F68" s="19"/>
      <c r="G68" s="19"/>
      <c r="H68" s="19"/>
      <c r="I68" s="21"/>
      <c r="J68" s="53"/>
      <c r="K68" s="19"/>
      <c r="L68" s="19"/>
      <c r="M68" s="19"/>
      <c r="N68" s="19"/>
      <c r="O68" s="19"/>
      <c r="P68" s="13"/>
    </row>
    <row r="69" spans="1:16">
      <c r="A69" s="54" t="s">
        <v>33</v>
      </c>
      <c r="B69" s="19"/>
      <c r="C69" s="19"/>
      <c r="D69" s="21"/>
      <c r="E69" s="52"/>
      <c r="F69" s="19"/>
      <c r="G69" s="19"/>
      <c r="H69" s="52"/>
      <c r="I69" s="21"/>
      <c r="J69" s="53"/>
      <c r="K69" s="19"/>
      <c r="L69" s="19"/>
      <c r="M69" s="19"/>
      <c r="N69" s="19"/>
      <c r="O69" s="19"/>
      <c r="P69" s="13"/>
    </row>
    <row r="70" spans="1:16">
      <c r="A70" s="69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19"/>
      <c r="M70" s="19"/>
      <c r="N70" s="19"/>
      <c r="O70" s="19"/>
      <c r="P70" s="13"/>
    </row>
    <row r="71" spans="1:16">
      <c r="A71" s="54"/>
      <c r="B71" s="19"/>
      <c r="C71" s="19"/>
      <c r="D71" s="21"/>
      <c r="E71" s="52"/>
      <c r="F71" s="19"/>
      <c r="G71" s="19"/>
      <c r="H71" s="52"/>
      <c r="I71" s="21"/>
      <c r="J71" s="53"/>
      <c r="K71" s="19"/>
      <c r="L71" s="19"/>
      <c r="M71" s="19"/>
      <c r="N71" s="19"/>
      <c r="O71" s="19"/>
      <c r="P71" s="13"/>
    </row>
    <row r="72" spans="1:16">
      <c r="A72" s="26"/>
      <c r="B72" s="19"/>
      <c r="C72" s="19"/>
      <c r="D72" s="21"/>
      <c r="E72" s="52"/>
      <c r="F72" s="19"/>
      <c r="G72" s="19"/>
      <c r="H72" s="52"/>
      <c r="I72" s="21"/>
      <c r="J72" s="19"/>
      <c r="K72" s="19"/>
      <c r="L72" s="19"/>
      <c r="M72" s="19"/>
      <c r="N72" s="19"/>
      <c r="O72" s="19"/>
      <c r="P72" s="13"/>
    </row>
    <row r="73" spans="1:16">
      <c r="A73" s="26"/>
      <c r="B73" s="19"/>
      <c r="C73" s="19"/>
      <c r="D73" s="21"/>
      <c r="E73" s="52"/>
      <c r="F73" s="19"/>
      <c r="G73" s="19"/>
      <c r="H73" s="52"/>
      <c r="I73" s="21"/>
      <c r="J73" s="19"/>
      <c r="K73" s="19"/>
      <c r="L73" s="19"/>
      <c r="M73" s="19"/>
      <c r="N73" s="19"/>
      <c r="O73" s="19"/>
      <c r="P73" s="13"/>
    </row>
    <row r="74" spans="1:16">
      <c r="A74" s="26"/>
      <c r="B74" s="19"/>
      <c r="C74" s="19"/>
      <c r="D74" s="21"/>
      <c r="E74" s="52"/>
      <c r="F74" s="19"/>
      <c r="G74" s="19"/>
      <c r="H74" s="52"/>
      <c r="I74" s="21"/>
      <c r="J74" s="19"/>
      <c r="K74" s="19"/>
      <c r="L74" s="19"/>
      <c r="M74" s="19" t="s">
        <v>34</v>
      </c>
      <c r="N74" s="19"/>
      <c r="O74" s="19"/>
      <c r="P74" s="13"/>
    </row>
    <row r="75" spans="1:16">
      <c r="A75" s="56"/>
      <c r="B75" s="57"/>
      <c r="C75" s="57"/>
      <c r="D75" s="58"/>
      <c r="E75" s="59"/>
      <c r="F75" s="57"/>
      <c r="G75" s="57"/>
      <c r="H75" s="59"/>
      <c r="I75" s="58"/>
      <c r="J75" s="57"/>
      <c r="K75" s="57"/>
      <c r="L75" s="57"/>
      <c r="M75" s="57" t="s">
        <v>35</v>
      </c>
      <c r="N75" s="57"/>
      <c r="O75" s="57"/>
      <c r="P75" s="37"/>
    </row>
    <row r="76" spans="1:16">
      <c r="E76" s="61"/>
      <c r="H76" s="61"/>
    </row>
    <row r="77" spans="1:16">
      <c r="C77" s="30"/>
      <c r="E77" s="61"/>
      <c r="H77" s="61"/>
    </row>
    <row r="78" spans="1:16">
      <c r="E78" s="61"/>
      <c r="H78" s="61"/>
    </row>
    <row r="79" spans="1:16">
      <c r="E79" s="61"/>
      <c r="H79" s="61"/>
    </row>
    <row r="80" spans="1:16">
      <c r="E80" s="61"/>
      <c r="H80" s="61"/>
    </row>
    <row r="81" spans="5:8">
      <c r="E81" s="61"/>
      <c r="H81" s="61"/>
    </row>
    <row r="82" spans="5:8">
      <c r="E82" s="61"/>
      <c r="H82" s="61"/>
    </row>
    <row r="83" spans="5:8">
      <c r="E83" s="61"/>
      <c r="H83" s="61"/>
    </row>
    <row r="84" spans="5:8">
      <c r="E84" s="61"/>
      <c r="H84" s="61"/>
    </row>
    <row r="85" spans="5:8">
      <c r="E85" s="61"/>
      <c r="H85" s="61"/>
    </row>
    <row r="86" spans="5:8">
      <c r="E86" s="61"/>
      <c r="H86" s="61"/>
    </row>
    <row r="87" spans="5:8">
      <c r="E87" s="61"/>
      <c r="H87" s="61"/>
    </row>
    <row r="88" spans="5:8">
      <c r="E88" s="61"/>
      <c r="H88" s="61"/>
    </row>
    <row r="89" spans="5:8">
      <c r="E89" s="61"/>
      <c r="H89" s="61"/>
    </row>
    <row r="90" spans="5:8">
      <c r="E90" s="61"/>
      <c r="H90" s="61"/>
    </row>
    <row r="91" spans="5:8">
      <c r="E91" s="61"/>
      <c r="H91" s="61"/>
    </row>
    <row r="92" spans="5:8">
      <c r="E92" s="61"/>
      <c r="H92" s="61"/>
    </row>
    <row r="93" spans="5:8">
      <c r="E93" s="61"/>
      <c r="H93" s="61"/>
    </row>
    <row r="94" spans="5:8">
      <c r="E94" s="61"/>
      <c r="H94" s="61"/>
    </row>
    <row r="95" spans="5:8">
      <c r="E95" s="61"/>
      <c r="H95" s="61"/>
    </row>
    <row r="96" spans="5:8">
      <c r="E96" s="61"/>
      <c r="H96" s="61"/>
    </row>
    <row r="97" spans="5:14">
      <c r="E97" s="61"/>
      <c r="H97" s="61"/>
    </row>
    <row r="98" spans="5:14">
      <c r="E98" s="61"/>
      <c r="H98" s="61"/>
      <c r="M98" s="12" t="s">
        <v>13</v>
      </c>
    </row>
    <row r="99" spans="5:14">
      <c r="E99" s="61"/>
      <c r="H99" s="61"/>
    </row>
    <row r="100" spans="5:14">
      <c r="E100" s="61"/>
      <c r="H100" s="61"/>
    </row>
    <row r="101" spans="5:14">
      <c r="E101" s="61"/>
      <c r="H101" s="61"/>
    </row>
    <row r="103" spans="5:14">
      <c r="N103" s="33"/>
    </row>
    <row r="128" spans="4:4">
      <c r="D128" s="33"/>
    </row>
  </sheetData>
  <mergeCells count="18">
    <mergeCell ref="A2:O2"/>
    <mergeCell ref="N17:N18"/>
    <mergeCell ref="O17:O18"/>
    <mergeCell ref="E23:L23"/>
    <mergeCell ref="E24:L24"/>
    <mergeCell ref="O26:O27"/>
    <mergeCell ref="A70:K70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U127"/>
  <sheetViews>
    <sheetView topLeftCell="A40" zoomScaleSheetLayoutView="100" workbookViewId="0">
      <selection activeCell="D64" sqref="D64"/>
    </sheetView>
  </sheetViews>
  <sheetFormatPr defaultRowHeight="15.75"/>
  <cols>
    <col min="1" max="3" width="15.140625" style="12" customWidth="1"/>
    <col min="4" max="4" width="15.140625" style="60" customWidth="1"/>
    <col min="5" max="8" width="15.140625" style="12" customWidth="1"/>
    <col min="9" max="9" width="15.140625" style="60" customWidth="1"/>
    <col min="10" max="16" width="15.140625" style="12" customWidth="1"/>
    <col min="17" max="256" width="9.140625" style="12"/>
    <col min="257" max="272" width="15.140625" style="12" customWidth="1"/>
    <col min="273" max="512" width="9.140625" style="12"/>
    <col min="513" max="528" width="15.140625" style="12" customWidth="1"/>
    <col min="529" max="768" width="9.140625" style="12"/>
    <col min="769" max="784" width="15.140625" style="12" customWidth="1"/>
    <col min="785" max="1024" width="9.140625" style="12"/>
    <col min="1025" max="1040" width="15.140625" style="12" customWidth="1"/>
    <col min="1041" max="1280" width="9.140625" style="12"/>
    <col min="1281" max="1296" width="15.140625" style="12" customWidth="1"/>
    <col min="1297" max="1536" width="9.140625" style="12"/>
    <col min="1537" max="1552" width="15.140625" style="12" customWidth="1"/>
    <col min="1553" max="1792" width="9.140625" style="12"/>
    <col min="1793" max="1808" width="15.140625" style="12" customWidth="1"/>
    <col min="1809" max="2048" width="9.140625" style="12"/>
    <col min="2049" max="2064" width="15.140625" style="12" customWidth="1"/>
    <col min="2065" max="2304" width="9.140625" style="12"/>
    <col min="2305" max="2320" width="15.140625" style="12" customWidth="1"/>
    <col min="2321" max="2560" width="9.140625" style="12"/>
    <col min="2561" max="2576" width="15.140625" style="12" customWidth="1"/>
    <col min="2577" max="2816" width="9.140625" style="12"/>
    <col min="2817" max="2832" width="15.140625" style="12" customWidth="1"/>
    <col min="2833" max="3072" width="9.140625" style="12"/>
    <col min="3073" max="3088" width="15.140625" style="12" customWidth="1"/>
    <col min="3089" max="3328" width="9.140625" style="12"/>
    <col min="3329" max="3344" width="15.140625" style="12" customWidth="1"/>
    <col min="3345" max="3584" width="9.140625" style="12"/>
    <col min="3585" max="3600" width="15.140625" style="12" customWidth="1"/>
    <col min="3601" max="3840" width="9.140625" style="12"/>
    <col min="3841" max="3856" width="15.140625" style="12" customWidth="1"/>
    <col min="3857" max="4096" width="9.140625" style="12"/>
    <col min="4097" max="4112" width="15.140625" style="12" customWidth="1"/>
    <col min="4113" max="4352" width="9.140625" style="12"/>
    <col min="4353" max="4368" width="15.140625" style="12" customWidth="1"/>
    <col min="4369" max="4608" width="9.140625" style="12"/>
    <col min="4609" max="4624" width="15.140625" style="12" customWidth="1"/>
    <col min="4625" max="4864" width="9.140625" style="12"/>
    <col min="4865" max="4880" width="15.140625" style="12" customWidth="1"/>
    <col min="4881" max="5120" width="9.140625" style="12"/>
    <col min="5121" max="5136" width="15.140625" style="12" customWidth="1"/>
    <col min="5137" max="5376" width="9.140625" style="12"/>
    <col min="5377" max="5392" width="15.140625" style="12" customWidth="1"/>
    <col min="5393" max="5632" width="9.140625" style="12"/>
    <col min="5633" max="5648" width="15.140625" style="12" customWidth="1"/>
    <col min="5649" max="5888" width="9.140625" style="12"/>
    <col min="5889" max="5904" width="15.140625" style="12" customWidth="1"/>
    <col min="5905" max="6144" width="9.140625" style="12"/>
    <col min="6145" max="6160" width="15.140625" style="12" customWidth="1"/>
    <col min="6161" max="6400" width="9.140625" style="12"/>
    <col min="6401" max="6416" width="15.140625" style="12" customWidth="1"/>
    <col min="6417" max="6656" width="9.140625" style="12"/>
    <col min="6657" max="6672" width="15.140625" style="12" customWidth="1"/>
    <col min="6673" max="6912" width="9.140625" style="12"/>
    <col min="6913" max="6928" width="15.140625" style="12" customWidth="1"/>
    <col min="6929" max="7168" width="9.140625" style="12"/>
    <col min="7169" max="7184" width="15.140625" style="12" customWidth="1"/>
    <col min="7185" max="7424" width="9.140625" style="12"/>
    <col min="7425" max="7440" width="15.140625" style="12" customWidth="1"/>
    <col min="7441" max="7680" width="9.140625" style="12"/>
    <col min="7681" max="7696" width="15.140625" style="12" customWidth="1"/>
    <col min="7697" max="7936" width="9.140625" style="12"/>
    <col min="7937" max="7952" width="15.140625" style="12" customWidth="1"/>
    <col min="7953" max="8192" width="9.140625" style="12"/>
    <col min="8193" max="8208" width="15.140625" style="12" customWidth="1"/>
    <col min="8209" max="8448" width="9.140625" style="12"/>
    <col min="8449" max="8464" width="15.140625" style="12" customWidth="1"/>
    <col min="8465" max="8704" width="9.140625" style="12"/>
    <col min="8705" max="8720" width="15.140625" style="12" customWidth="1"/>
    <col min="8721" max="8960" width="9.140625" style="12"/>
    <col min="8961" max="8976" width="15.140625" style="12" customWidth="1"/>
    <col min="8977" max="9216" width="9.140625" style="12"/>
    <col min="9217" max="9232" width="15.140625" style="12" customWidth="1"/>
    <col min="9233" max="9472" width="9.140625" style="12"/>
    <col min="9473" max="9488" width="15.140625" style="12" customWidth="1"/>
    <col min="9489" max="9728" width="9.140625" style="12"/>
    <col min="9729" max="9744" width="15.140625" style="12" customWidth="1"/>
    <col min="9745" max="9984" width="9.140625" style="12"/>
    <col min="9985" max="10000" width="15.140625" style="12" customWidth="1"/>
    <col min="10001" max="10240" width="9.140625" style="12"/>
    <col min="10241" max="10256" width="15.140625" style="12" customWidth="1"/>
    <col min="10257" max="10496" width="9.140625" style="12"/>
    <col min="10497" max="10512" width="15.140625" style="12" customWidth="1"/>
    <col min="10513" max="10752" width="9.140625" style="12"/>
    <col min="10753" max="10768" width="15.140625" style="12" customWidth="1"/>
    <col min="10769" max="11008" width="9.140625" style="12"/>
    <col min="11009" max="11024" width="15.140625" style="12" customWidth="1"/>
    <col min="11025" max="11264" width="9.140625" style="12"/>
    <col min="11265" max="11280" width="15.140625" style="12" customWidth="1"/>
    <col min="11281" max="11520" width="9.140625" style="12"/>
    <col min="11521" max="11536" width="15.140625" style="12" customWidth="1"/>
    <col min="11537" max="11776" width="9.140625" style="12"/>
    <col min="11777" max="11792" width="15.140625" style="12" customWidth="1"/>
    <col min="11793" max="12032" width="9.140625" style="12"/>
    <col min="12033" max="12048" width="15.140625" style="12" customWidth="1"/>
    <col min="12049" max="12288" width="9.140625" style="12"/>
    <col min="12289" max="12304" width="15.140625" style="12" customWidth="1"/>
    <col min="12305" max="12544" width="9.140625" style="12"/>
    <col min="12545" max="12560" width="15.140625" style="12" customWidth="1"/>
    <col min="12561" max="12800" width="9.140625" style="12"/>
    <col min="12801" max="12816" width="15.140625" style="12" customWidth="1"/>
    <col min="12817" max="13056" width="9.140625" style="12"/>
    <col min="13057" max="13072" width="15.140625" style="12" customWidth="1"/>
    <col min="13073" max="13312" width="9.140625" style="12"/>
    <col min="13313" max="13328" width="15.140625" style="12" customWidth="1"/>
    <col min="13329" max="13568" width="9.140625" style="12"/>
    <col min="13569" max="13584" width="15.140625" style="12" customWidth="1"/>
    <col min="13585" max="13824" width="9.140625" style="12"/>
    <col min="13825" max="13840" width="15.140625" style="12" customWidth="1"/>
    <col min="13841" max="14080" width="9.140625" style="12"/>
    <col min="14081" max="14096" width="15.140625" style="12" customWidth="1"/>
    <col min="14097" max="14336" width="9.140625" style="12"/>
    <col min="14337" max="14352" width="15.140625" style="12" customWidth="1"/>
    <col min="14353" max="14592" width="9.140625" style="12"/>
    <col min="14593" max="14608" width="15.140625" style="12" customWidth="1"/>
    <col min="14609" max="14848" width="9.140625" style="12"/>
    <col min="14849" max="14864" width="15.140625" style="12" customWidth="1"/>
    <col min="14865" max="15104" width="9.140625" style="12"/>
    <col min="15105" max="15120" width="15.140625" style="12" customWidth="1"/>
    <col min="15121" max="15360" width="9.140625" style="12"/>
    <col min="15361" max="15376" width="15.140625" style="12" customWidth="1"/>
    <col min="15377" max="15616" width="9.140625" style="12"/>
    <col min="15617" max="15632" width="15.140625" style="12" customWidth="1"/>
    <col min="15633" max="15872" width="9.140625" style="12"/>
    <col min="15873" max="15888" width="15.140625" style="12" customWidth="1"/>
    <col min="15889" max="16128" width="9.140625" style="12"/>
    <col min="16129" max="16144" width="15.140625" style="12" customWidth="1"/>
    <col min="16145" max="16384" width="9.140625" style="12"/>
  </cols>
  <sheetData>
    <row r="1" spans="1:16">
      <c r="A1" s="8"/>
      <c r="B1" s="9"/>
      <c r="C1" s="9"/>
      <c r="D1" s="10"/>
      <c r="E1" s="9"/>
      <c r="F1" s="9"/>
      <c r="G1" s="9"/>
      <c r="H1" s="9"/>
      <c r="I1" s="10"/>
      <c r="J1" s="9"/>
      <c r="K1" s="9"/>
      <c r="L1" s="9"/>
      <c r="M1" s="9"/>
      <c r="N1" s="9"/>
      <c r="O1" s="9"/>
      <c r="P1" s="11"/>
    </row>
    <row r="2" spans="1:16">
      <c r="A2" s="74" t="s">
        <v>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13"/>
    </row>
    <row r="3" spans="1:16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3"/>
    </row>
    <row r="4" spans="1:16">
      <c r="A4" s="16" t="s">
        <v>41</v>
      </c>
      <c r="B4" s="17"/>
      <c r="C4" s="17"/>
      <c r="D4" s="17"/>
      <c r="E4" s="17"/>
      <c r="F4" s="17"/>
      <c r="G4" s="17"/>
      <c r="H4" s="17"/>
      <c r="I4" s="17"/>
      <c r="J4" s="18"/>
      <c r="K4" s="19"/>
      <c r="L4" s="19"/>
      <c r="M4" s="19"/>
      <c r="N4" s="19"/>
      <c r="O4" s="19"/>
      <c r="P4" s="13"/>
    </row>
    <row r="5" spans="1:16">
      <c r="A5" s="20"/>
      <c r="B5" s="19"/>
      <c r="C5" s="19"/>
      <c r="D5" s="21"/>
      <c r="E5" s="19"/>
      <c r="F5" s="19"/>
      <c r="G5" s="19"/>
      <c r="H5" s="19"/>
      <c r="I5" s="21"/>
      <c r="J5" s="19"/>
      <c r="K5" s="19"/>
      <c r="L5" s="19"/>
      <c r="M5" s="19"/>
      <c r="N5" s="19"/>
      <c r="O5" s="19"/>
      <c r="P5" s="13"/>
    </row>
    <row r="6" spans="1:16">
      <c r="A6" s="20" t="s">
        <v>7</v>
      </c>
      <c r="B6" s="19"/>
      <c r="C6" s="19"/>
      <c r="D6" s="21"/>
      <c r="E6" s="19"/>
      <c r="F6" s="19"/>
      <c r="G6" s="19"/>
      <c r="H6" s="19"/>
      <c r="I6" s="21"/>
      <c r="J6" s="19"/>
      <c r="K6" s="19"/>
      <c r="L6" s="19"/>
      <c r="M6" s="19"/>
      <c r="N6" s="19"/>
      <c r="O6" s="19"/>
      <c r="P6" s="13"/>
    </row>
    <row r="7" spans="1:16">
      <c r="A7" s="20" t="s">
        <v>8</v>
      </c>
      <c r="B7" s="19"/>
      <c r="C7" s="19"/>
      <c r="D7" s="21"/>
      <c r="E7" s="19"/>
      <c r="F7" s="19"/>
      <c r="G7" s="19"/>
      <c r="H7" s="19"/>
      <c r="I7" s="21"/>
      <c r="J7" s="19"/>
      <c r="K7" s="19"/>
      <c r="L7" s="19"/>
      <c r="M7" s="19"/>
      <c r="N7" s="19"/>
      <c r="O7" s="19"/>
      <c r="P7" s="13"/>
    </row>
    <row r="8" spans="1:16">
      <c r="A8" s="20" t="s">
        <v>9</v>
      </c>
      <c r="B8" s="19"/>
      <c r="C8" s="19"/>
      <c r="D8" s="21"/>
      <c r="E8" s="19"/>
      <c r="F8" s="19"/>
      <c r="G8" s="19"/>
      <c r="H8" s="19"/>
      <c r="I8" s="21"/>
      <c r="J8" s="19"/>
      <c r="K8" s="19"/>
      <c r="L8" s="19"/>
      <c r="M8" s="19"/>
      <c r="N8" s="19"/>
      <c r="O8" s="19"/>
      <c r="P8" s="13"/>
    </row>
    <row r="9" spans="1:16">
      <c r="A9" s="20" t="s">
        <v>10</v>
      </c>
      <c r="B9" s="19"/>
      <c r="C9" s="19"/>
      <c r="D9" s="21"/>
      <c r="E9" s="19"/>
      <c r="F9" s="19"/>
      <c r="G9" s="19"/>
      <c r="H9" s="19"/>
      <c r="I9" s="21"/>
      <c r="J9" s="19"/>
      <c r="K9" s="19"/>
      <c r="L9" s="19"/>
      <c r="M9" s="19"/>
      <c r="N9" s="19"/>
      <c r="O9" s="19"/>
      <c r="P9" s="13"/>
    </row>
    <row r="10" spans="1:16">
      <c r="A10" s="20" t="s">
        <v>11</v>
      </c>
      <c r="B10" s="19"/>
      <c r="C10" s="19"/>
      <c r="D10" s="21"/>
      <c r="E10" s="19"/>
      <c r="F10" s="19"/>
      <c r="G10" s="19"/>
      <c r="H10" s="19"/>
      <c r="I10" s="21"/>
      <c r="J10" s="19"/>
      <c r="K10" s="19"/>
      <c r="L10" s="19"/>
      <c r="M10" s="19"/>
      <c r="N10" s="19"/>
      <c r="O10" s="19"/>
      <c r="P10" s="13"/>
    </row>
    <row r="11" spans="1:16">
      <c r="A11" s="20"/>
      <c r="B11" s="19"/>
      <c r="C11" s="19"/>
      <c r="D11" s="21"/>
      <c r="E11" s="19"/>
      <c r="F11" s="19"/>
      <c r="G11" s="22"/>
      <c r="H11" s="19"/>
      <c r="I11" s="21"/>
      <c r="J11" s="19"/>
      <c r="K11" s="19"/>
      <c r="L11" s="19"/>
      <c r="M11" s="19"/>
      <c r="N11" s="19"/>
      <c r="O11" s="19"/>
      <c r="P11" s="13"/>
    </row>
    <row r="12" spans="1:16">
      <c r="A12" s="20" t="s">
        <v>42</v>
      </c>
      <c r="B12" s="19"/>
      <c r="C12" s="19"/>
      <c r="D12" s="21"/>
      <c r="E12" s="19" t="s">
        <v>13</v>
      </c>
      <c r="F12" s="19"/>
      <c r="G12" s="19"/>
      <c r="H12" s="19"/>
      <c r="I12" s="21"/>
      <c r="J12" s="19"/>
      <c r="K12" s="19"/>
      <c r="L12" s="19"/>
      <c r="M12" s="19"/>
      <c r="N12" s="23" t="s">
        <v>43</v>
      </c>
      <c r="O12" s="19"/>
      <c r="P12" s="13"/>
    </row>
    <row r="13" spans="1:16">
      <c r="A13" s="20"/>
      <c r="B13" s="19"/>
      <c r="C13" s="19"/>
      <c r="D13" s="21"/>
      <c r="E13" s="19"/>
      <c r="F13" s="19"/>
      <c r="G13" s="19"/>
      <c r="H13" s="19"/>
      <c r="I13" s="21"/>
      <c r="J13" s="19"/>
      <c r="K13" s="19"/>
      <c r="L13" s="19"/>
      <c r="M13" s="19"/>
      <c r="N13" s="19"/>
      <c r="O13" s="19"/>
      <c r="P13" s="13"/>
    </row>
    <row r="14" spans="1:16">
      <c r="A14" s="20" t="s">
        <v>15</v>
      </c>
      <c r="B14" s="19"/>
      <c r="C14" s="19"/>
      <c r="D14" s="21"/>
      <c r="E14" s="19"/>
      <c r="F14" s="19"/>
      <c r="G14" s="19"/>
      <c r="H14" s="19"/>
      <c r="I14" s="21"/>
      <c r="J14" s="19"/>
      <c r="K14" s="19"/>
      <c r="L14" s="19"/>
      <c r="M14" s="19"/>
      <c r="N14" s="24"/>
      <c r="O14" s="25"/>
      <c r="P14" s="13"/>
    </row>
    <row r="15" spans="1:16" ht="26.25">
      <c r="A15" s="26"/>
      <c r="B15" s="19"/>
      <c r="C15" s="19"/>
      <c r="D15" s="21"/>
      <c r="E15" s="19"/>
      <c r="F15" s="19"/>
      <c r="G15" s="19"/>
      <c r="H15" s="19"/>
      <c r="I15" s="21"/>
      <c r="J15" s="19"/>
      <c r="K15" s="19"/>
      <c r="L15" s="19"/>
      <c r="M15" s="19"/>
      <c r="N15" s="27" t="s">
        <v>16</v>
      </c>
      <c r="O15" s="28" t="s">
        <v>17</v>
      </c>
      <c r="P15" s="13"/>
    </row>
    <row r="16" spans="1:16">
      <c r="A16" s="26" t="s">
        <v>18</v>
      </c>
      <c r="B16" s="19"/>
      <c r="C16" s="19"/>
      <c r="D16" s="21"/>
      <c r="E16" s="19"/>
      <c r="F16" s="19"/>
      <c r="G16" s="19"/>
      <c r="H16" s="19"/>
      <c r="I16" s="21"/>
      <c r="J16" s="19"/>
      <c r="K16" s="19"/>
      <c r="L16" s="19"/>
      <c r="M16" s="19"/>
      <c r="N16" s="29"/>
      <c r="O16" s="13"/>
      <c r="P16" s="13"/>
    </row>
    <row r="17" spans="1:47">
      <c r="A17" s="26" t="s">
        <v>19</v>
      </c>
      <c r="B17" s="19"/>
      <c r="C17" s="19"/>
      <c r="D17" s="21"/>
      <c r="E17" s="19"/>
      <c r="F17" s="19"/>
      <c r="G17" s="19"/>
      <c r="H17" s="19"/>
      <c r="I17" s="21"/>
      <c r="J17" s="19"/>
      <c r="K17" s="19"/>
      <c r="L17" s="19"/>
      <c r="M17" s="19"/>
      <c r="N17" s="76" t="s">
        <v>20</v>
      </c>
      <c r="O17" s="77" t="s">
        <v>21</v>
      </c>
      <c r="P17" s="13"/>
    </row>
    <row r="18" spans="1:47">
      <c r="A18" s="26"/>
      <c r="B18" s="19"/>
      <c r="C18" s="19"/>
      <c r="D18" s="21"/>
      <c r="E18" s="19"/>
      <c r="F18" s="19"/>
      <c r="G18" s="19"/>
      <c r="H18" s="19"/>
      <c r="I18" s="21"/>
      <c r="J18" s="19"/>
      <c r="K18" s="19"/>
      <c r="L18" s="19"/>
      <c r="M18" s="19"/>
      <c r="N18" s="76"/>
      <c r="O18" s="77"/>
      <c r="P18" s="13" t="s">
        <v>13</v>
      </c>
    </row>
    <row r="19" spans="1:47">
      <c r="A19" s="26"/>
      <c r="B19" s="19"/>
      <c r="C19" s="19"/>
      <c r="D19" s="21"/>
      <c r="E19" s="19"/>
      <c r="F19" s="19"/>
      <c r="G19" s="19"/>
      <c r="H19" s="19"/>
      <c r="I19" s="21"/>
      <c r="J19" s="19"/>
      <c r="K19" s="30"/>
      <c r="L19" s="19" t="s">
        <v>22</v>
      </c>
      <c r="M19" s="19"/>
      <c r="N19" s="31"/>
      <c r="O19" s="32"/>
      <c r="P19" s="13"/>
      <c r="AU19" s="33"/>
    </row>
    <row r="20" spans="1:47">
      <c r="A20" s="26"/>
      <c r="B20" s="19"/>
      <c r="C20" s="19"/>
      <c r="D20" s="21"/>
      <c r="E20" s="19"/>
      <c r="F20" s="19"/>
      <c r="G20" s="19"/>
      <c r="H20" s="19"/>
      <c r="I20" s="21"/>
      <c r="J20" s="19"/>
      <c r="K20" s="19"/>
      <c r="L20" s="19"/>
      <c r="M20" s="19"/>
      <c r="N20" s="34"/>
      <c r="O20" s="35"/>
      <c r="P20" s="13"/>
    </row>
    <row r="21" spans="1:47">
      <c r="A21" s="20"/>
      <c r="B21" s="19"/>
      <c r="C21" s="15"/>
      <c r="D21" s="15"/>
      <c r="E21" s="19"/>
      <c r="F21" s="19"/>
      <c r="G21" s="19"/>
      <c r="H21" s="19" t="s">
        <v>13</v>
      </c>
      <c r="I21" s="21"/>
      <c r="J21" s="19"/>
      <c r="K21" s="19"/>
      <c r="L21" s="19"/>
      <c r="M21" s="19"/>
      <c r="N21" s="36"/>
      <c r="O21" s="37"/>
      <c r="P21" s="13"/>
    </row>
    <row r="22" spans="1:47">
      <c r="A22" s="26"/>
      <c r="B22" s="19"/>
      <c r="C22" s="19"/>
      <c r="D22" s="21"/>
      <c r="E22" s="19"/>
      <c r="F22" s="19"/>
      <c r="G22" s="19"/>
      <c r="H22" s="19"/>
      <c r="I22" s="21"/>
      <c r="J22" s="19"/>
      <c r="K22" s="19"/>
      <c r="L22" s="19"/>
      <c r="M22" s="19"/>
      <c r="N22" s="19"/>
      <c r="O22" s="19"/>
      <c r="P22" s="13"/>
    </row>
    <row r="23" spans="1:47">
      <c r="A23" s="20" t="s">
        <v>23</v>
      </c>
      <c r="B23" s="19"/>
      <c r="C23" s="19"/>
      <c r="D23" s="21"/>
      <c r="E23" s="78" t="s">
        <v>24</v>
      </c>
      <c r="F23" s="78"/>
      <c r="G23" s="78"/>
      <c r="H23" s="78"/>
      <c r="I23" s="78"/>
      <c r="J23" s="78"/>
      <c r="K23" s="78"/>
      <c r="L23" s="78"/>
      <c r="M23" s="19"/>
      <c r="N23" s="19"/>
      <c r="O23" s="19"/>
      <c r="P23" s="13"/>
    </row>
    <row r="24" spans="1:47">
      <c r="A24" s="26"/>
      <c r="B24" s="19"/>
      <c r="C24" s="19"/>
      <c r="D24" s="21"/>
      <c r="E24" s="79" t="s">
        <v>25</v>
      </c>
      <c r="F24" s="79"/>
      <c r="G24" s="79"/>
      <c r="H24" s="79"/>
      <c r="I24" s="79"/>
      <c r="J24" s="79"/>
      <c r="K24" s="79"/>
      <c r="L24" s="79"/>
      <c r="M24" s="19"/>
      <c r="N24" s="19"/>
      <c r="O24" s="19"/>
      <c r="P24" s="13"/>
    </row>
    <row r="25" spans="1:47">
      <c r="A25" s="38"/>
      <c r="B25" s="39" t="s">
        <v>26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19"/>
      <c r="P25" s="13"/>
    </row>
    <row r="26" spans="1:47" ht="15.75" customHeight="1">
      <c r="A26" s="68" t="s">
        <v>27</v>
      </c>
      <c r="B26" s="71" t="s">
        <v>28</v>
      </c>
      <c r="C26" s="71"/>
      <c r="D26" s="68" t="s">
        <v>29</v>
      </c>
      <c r="E26" s="68" t="s">
        <v>30</v>
      </c>
      <c r="F26" s="68" t="s">
        <v>27</v>
      </c>
      <c r="G26" s="71" t="s">
        <v>28</v>
      </c>
      <c r="H26" s="71"/>
      <c r="I26" s="68" t="s">
        <v>29</v>
      </c>
      <c r="J26" s="68" t="s">
        <v>30</v>
      </c>
      <c r="K26" s="68" t="s">
        <v>27</v>
      </c>
      <c r="L26" s="71" t="s">
        <v>28</v>
      </c>
      <c r="M26" s="71"/>
      <c r="N26" s="72" t="s">
        <v>29</v>
      </c>
      <c r="O26" s="68" t="s">
        <v>30</v>
      </c>
      <c r="P26" s="13"/>
    </row>
    <row r="27" spans="1:47" ht="36" customHeight="1">
      <c r="A27" s="68"/>
      <c r="B27" s="41" t="s">
        <v>31</v>
      </c>
      <c r="C27" s="41" t="s">
        <v>7</v>
      </c>
      <c r="D27" s="68"/>
      <c r="E27" s="68"/>
      <c r="F27" s="68"/>
      <c r="G27" s="41" t="s">
        <v>31</v>
      </c>
      <c r="H27" s="41" t="s">
        <v>7</v>
      </c>
      <c r="I27" s="68"/>
      <c r="J27" s="68"/>
      <c r="K27" s="68"/>
      <c r="L27" s="41" t="s">
        <v>31</v>
      </c>
      <c r="M27" s="41" t="s">
        <v>7</v>
      </c>
      <c r="N27" s="73"/>
      <c r="O27" s="68"/>
      <c r="P27" s="13"/>
    </row>
    <row r="28" spans="1:47">
      <c r="A28" s="42">
        <v>1</v>
      </c>
      <c r="B28" s="43">
        <v>0</v>
      </c>
      <c r="C28" s="44">
        <v>0.15</v>
      </c>
      <c r="D28" s="33">
        <v>0</v>
      </c>
      <c r="E28" s="45">
        <f>D28*(100-2.17)/100</f>
        <v>0</v>
      </c>
      <c r="F28" s="46">
        <v>33</v>
      </c>
      <c r="G28" s="47">
        <v>8</v>
      </c>
      <c r="H28" s="47">
        <v>8.15</v>
      </c>
      <c r="I28" s="33">
        <v>0</v>
      </c>
      <c r="J28" s="45">
        <f>I28*(100-2.17)/100</f>
        <v>0</v>
      </c>
      <c r="K28" s="46">
        <v>65</v>
      </c>
      <c r="L28" s="47">
        <v>16</v>
      </c>
      <c r="M28" s="47">
        <v>16.149999999999999</v>
      </c>
      <c r="N28" s="33">
        <v>0</v>
      </c>
      <c r="O28" s="45">
        <f>N28*(100-2.17)/100</f>
        <v>0</v>
      </c>
      <c r="P28" s="13"/>
    </row>
    <row r="29" spans="1:47">
      <c r="A29" s="42">
        <v>2</v>
      </c>
      <c r="B29" s="42">
        <v>0.15</v>
      </c>
      <c r="C29" s="48">
        <v>0.3</v>
      </c>
      <c r="D29" s="33">
        <v>0</v>
      </c>
      <c r="E29" s="45">
        <f t="shared" ref="E29:E59" si="0">D29*(100-2.17)/100</f>
        <v>0</v>
      </c>
      <c r="F29" s="46">
        <v>34</v>
      </c>
      <c r="G29" s="47">
        <v>8.15</v>
      </c>
      <c r="H29" s="47">
        <v>8.3000000000000007</v>
      </c>
      <c r="I29" s="33">
        <v>0</v>
      </c>
      <c r="J29" s="45">
        <f t="shared" ref="J29:J59" si="1">I29*(100-2.17)/100</f>
        <v>0</v>
      </c>
      <c r="K29" s="46">
        <v>66</v>
      </c>
      <c r="L29" s="47">
        <v>16.149999999999999</v>
      </c>
      <c r="M29" s="47">
        <v>16.3</v>
      </c>
      <c r="N29" s="33">
        <v>0</v>
      </c>
      <c r="O29" s="45">
        <f t="shared" ref="O29:O59" si="2">N29*(100-2.17)/100</f>
        <v>0</v>
      </c>
      <c r="P29" s="13"/>
    </row>
    <row r="30" spans="1:47">
      <c r="A30" s="42">
        <v>3</v>
      </c>
      <c r="B30" s="48">
        <v>0.3</v>
      </c>
      <c r="C30" s="44">
        <v>0.45</v>
      </c>
      <c r="D30" s="33">
        <v>0</v>
      </c>
      <c r="E30" s="45">
        <f t="shared" si="0"/>
        <v>0</v>
      </c>
      <c r="F30" s="46">
        <v>35</v>
      </c>
      <c r="G30" s="47">
        <v>8.3000000000000007</v>
      </c>
      <c r="H30" s="47">
        <v>8.4499999999999993</v>
      </c>
      <c r="I30" s="33">
        <v>0</v>
      </c>
      <c r="J30" s="45">
        <f t="shared" si="1"/>
        <v>0</v>
      </c>
      <c r="K30" s="46">
        <v>67</v>
      </c>
      <c r="L30" s="47">
        <v>16.3</v>
      </c>
      <c r="M30" s="47">
        <v>16.45</v>
      </c>
      <c r="N30" s="33">
        <v>0</v>
      </c>
      <c r="O30" s="45">
        <f t="shared" si="2"/>
        <v>0</v>
      </c>
      <c r="P30" s="13"/>
      <c r="V30" s="49"/>
    </row>
    <row r="31" spans="1:47">
      <c r="A31" s="42">
        <v>4</v>
      </c>
      <c r="B31" s="42">
        <v>0.45</v>
      </c>
      <c r="C31" s="47">
        <v>1</v>
      </c>
      <c r="D31" s="33">
        <v>0</v>
      </c>
      <c r="E31" s="45">
        <f t="shared" si="0"/>
        <v>0</v>
      </c>
      <c r="F31" s="46">
        <v>36</v>
      </c>
      <c r="G31" s="47">
        <v>8.4499999999999993</v>
      </c>
      <c r="H31" s="47">
        <v>9</v>
      </c>
      <c r="I31" s="33">
        <v>0</v>
      </c>
      <c r="J31" s="45">
        <f t="shared" si="1"/>
        <v>0</v>
      </c>
      <c r="K31" s="46">
        <v>68</v>
      </c>
      <c r="L31" s="47">
        <v>16.45</v>
      </c>
      <c r="M31" s="47">
        <v>17</v>
      </c>
      <c r="N31" s="33">
        <v>0</v>
      </c>
      <c r="O31" s="45">
        <f t="shared" si="2"/>
        <v>0</v>
      </c>
      <c r="P31" s="13"/>
    </row>
    <row r="32" spans="1:47">
      <c r="A32" s="42">
        <v>5</v>
      </c>
      <c r="B32" s="47">
        <v>1</v>
      </c>
      <c r="C32" s="44">
        <v>1.1499999999999999</v>
      </c>
      <c r="D32" s="33">
        <v>0</v>
      </c>
      <c r="E32" s="45">
        <f t="shared" si="0"/>
        <v>0</v>
      </c>
      <c r="F32" s="46">
        <v>37</v>
      </c>
      <c r="G32" s="47">
        <v>9</v>
      </c>
      <c r="H32" s="47">
        <v>9.15</v>
      </c>
      <c r="I32" s="33">
        <v>0</v>
      </c>
      <c r="J32" s="45">
        <f t="shared" si="1"/>
        <v>0</v>
      </c>
      <c r="K32" s="46">
        <v>69</v>
      </c>
      <c r="L32" s="47">
        <v>17</v>
      </c>
      <c r="M32" s="47">
        <v>17.149999999999999</v>
      </c>
      <c r="N32" s="33">
        <v>0</v>
      </c>
      <c r="O32" s="45">
        <f t="shared" si="2"/>
        <v>0</v>
      </c>
      <c r="P32" s="13"/>
      <c r="AQ32" s="33"/>
    </row>
    <row r="33" spans="1:16">
      <c r="A33" s="42">
        <v>6</v>
      </c>
      <c r="B33" s="44">
        <v>1.1499999999999999</v>
      </c>
      <c r="C33" s="47">
        <v>1.3</v>
      </c>
      <c r="D33" s="33">
        <v>0</v>
      </c>
      <c r="E33" s="45">
        <f t="shared" si="0"/>
        <v>0</v>
      </c>
      <c r="F33" s="46">
        <v>38</v>
      </c>
      <c r="G33" s="47">
        <v>9.15</v>
      </c>
      <c r="H33" s="47">
        <v>9.3000000000000007</v>
      </c>
      <c r="I33" s="33">
        <v>0</v>
      </c>
      <c r="J33" s="45">
        <f t="shared" si="1"/>
        <v>0</v>
      </c>
      <c r="K33" s="46">
        <v>70</v>
      </c>
      <c r="L33" s="47">
        <v>17.149999999999999</v>
      </c>
      <c r="M33" s="47">
        <v>17.3</v>
      </c>
      <c r="N33" s="33">
        <v>0</v>
      </c>
      <c r="O33" s="45">
        <f t="shared" si="2"/>
        <v>0</v>
      </c>
      <c r="P33" s="13"/>
    </row>
    <row r="34" spans="1:16">
      <c r="A34" s="42">
        <v>7</v>
      </c>
      <c r="B34" s="48">
        <v>1.3</v>
      </c>
      <c r="C34" s="44">
        <v>1.45</v>
      </c>
      <c r="D34" s="33">
        <v>0</v>
      </c>
      <c r="E34" s="45">
        <f t="shared" si="0"/>
        <v>0</v>
      </c>
      <c r="F34" s="46">
        <v>39</v>
      </c>
      <c r="G34" s="47">
        <v>9.3000000000000007</v>
      </c>
      <c r="H34" s="47">
        <v>9.4499999999999993</v>
      </c>
      <c r="I34" s="33">
        <v>0</v>
      </c>
      <c r="J34" s="45">
        <f t="shared" si="1"/>
        <v>0</v>
      </c>
      <c r="K34" s="46">
        <v>71</v>
      </c>
      <c r="L34" s="47">
        <v>17.3</v>
      </c>
      <c r="M34" s="47">
        <v>17.45</v>
      </c>
      <c r="N34" s="33">
        <v>0</v>
      </c>
      <c r="O34" s="45">
        <f t="shared" si="2"/>
        <v>0</v>
      </c>
      <c r="P34" s="13"/>
    </row>
    <row r="35" spans="1:16">
      <c r="A35" s="42">
        <v>8</v>
      </c>
      <c r="B35" s="42">
        <v>1.45</v>
      </c>
      <c r="C35" s="47">
        <v>2</v>
      </c>
      <c r="D35" s="33">
        <v>0</v>
      </c>
      <c r="E35" s="45">
        <f t="shared" si="0"/>
        <v>0</v>
      </c>
      <c r="F35" s="46">
        <v>40</v>
      </c>
      <c r="G35" s="47">
        <v>9.4499999999999993</v>
      </c>
      <c r="H35" s="47">
        <v>10</v>
      </c>
      <c r="I35" s="33">
        <v>0</v>
      </c>
      <c r="J35" s="45">
        <f t="shared" si="1"/>
        <v>0</v>
      </c>
      <c r="K35" s="46">
        <v>72</v>
      </c>
      <c r="L35" s="50">
        <v>17.45</v>
      </c>
      <c r="M35" s="47">
        <v>18</v>
      </c>
      <c r="N35" s="33">
        <v>0</v>
      </c>
      <c r="O35" s="45">
        <f t="shared" si="2"/>
        <v>0</v>
      </c>
      <c r="P35" s="13"/>
    </row>
    <row r="36" spans="1:16">
      <c r="A36" s="42">
        <v>9</v>
      </c>
      <c r="B36" s="48">
        <v>2</v>
      </c>
      <c r="C36" s="44">
        <v>2.15</v>
      </c>
      <c r="D36" s="33">
        <v>0</v>
      </c>
      <c r="E36" s="45">
        <f t="shared" si="0"/>
        <v>0</v>
      </c>
      <c r="F36" s="46">
        <v>41</v>
      </c>
      <c r="G36" s="47">
        <v>10</v>
      </c>
      <c r="H36" s="50">
        <v>10.15</v>
      </c>
      <c r="I36" s="33">
        <v>0</v>
      </c>
      <c r="J36" s="45">
        <f t="shared" si="1"/>
        <v>0</v>
      </c>
      <c r="K36" s="46">
        <v>73</v>
      </c>
      <c r="L36" s="50">
        <v>18</v>
      </c>
      <c r="M36" s="47">
        <v>18.149999999999999</v>
      </c>
      <c r="N36" s="33">
        <v>0</v>
      </c>
      <c r="O36" s="45">
        <f t="shared" si="2"/>
        <v>0</v>
      </c>
      <c r="P36" s="13"/>
    </row>
    <row r="37" spans="1:16">
      <c r="A37" s="42">
        <v>10</v>
      </c>
      <c r="B37" s="42">
        <v>2.15</v>
      </c>
      <c r="C37" s="47">
        <v>2.2999999999999998</v>
      </c>
      <c r="D37" s="33">
        <v>0</v>
      </c>
      <c r="E37" s="45">
        <f t="shared" si="0"/>
        <v>0</v>
      </c>
      <c r="F37" s="46">
        <v>42</v>
      </c>
      <c r="G37" s="47">
        <v>10.15</v>
      </c>
      <c r="H37" s="50">
        <v>10.3</v>
      </c>
      <c r="I37" s="33">
        <v>0</v>
      </c>
      <c r="J37" s="45">
        <f t="shared" si="1"/>
        <v>0</v>
      </c>
      <c r="K37" s="46">
        <v>74</v>
      </c>
      <c r="L37" s="50">
        <v>18.149999999999999</v>
      </c>
      <c r="M37" s="47">
        <v>18.3</v>
      </c>
      <c r="N37" s="33">
        <v>0</v>
      </c>
      <c r="O37" s="45">
        <f t="shared" si="2"/>
        <v>0</v>
      </c>
      <c r="P37" s="13"/>
    </row>
    <row r="38" spans="1:16">
      <c r="A38" s="42">
        <v>11</v>
      </c>
      <c r="B38" s="48">
        <v>2.2999999999999998</v>
      </c>
      <c r="C38" s="44">
        <v>2.4500000000000002</v>
      </c>
      <c r="D38" s="33">
        <v>0</v>
      </c>
      <c r="E38" s="45">
        <f t="shared" si="0"/>
        <v>0</v>
      </c>
      <c r="F38" s="46">
        <v>43</v>
      </c>
      <c r="G38" s="47">
        <v>10.3</v>
      </c>
      <c r="H38" s="50">
        <v>10.45</v>
      </c>
      <c r="I38" s="33">
        <v>0</v>
      </c>
      <c r="J38" s="45">
        <f t="shared" si="1"/>
        <v>0</v>
      </c>
      <c r="K38" s="46">
        <v>75</v>
      </c>
      <c r="L38" s="50">
        <v>18.3</v>
      </c>
      <c r="M38" s="47">
        <v>18.45</v>
      </c>
      <c r="N38" s="33">
        <v>0</v>
      </c>
      <c r="O38" s="45">
        <f t="shared" si="2"/>
        <v>0</v>
      </c>
      <c r="P38" s="13"/>
    </row>
    <row r="39" spans="1:16">
      <c r="A39" s="42">
        <v>12</v>
      </c>
      <c r="B39" s="42">
        <v>2.4500000000000002</v>
      </c>
      <c r="C39" s="47">
        <v>3</v>
      </c>
      <c r="D39" s="33">
        <v>0</v>
      </c>
      <c r="E39" s="45">
        <f t="shared" si="0"/>
        <v>0</v>
      </c>
      <c r="F39" s="46">
        <v>44</v>
      </c>
      <c r="G39" s="47">
        <v>10.45</v>
      </c>
      <c r="H39" s="50">
        <v>11</v>
      </c>
      <c r="I39" s="33">
        <v>0</v>
      </c>
      <c r="J39" s="45">
        <f t="shared" si="1"/>
        <v>0</v>
      </c>
      <c r="K39" s="46">
        <v>76</v>
      </c>
      <c r="L39" s="50">
        <v>18.45</v>
      </c>
      <c r="M39" s="47">
        <v>19</v>
      </c>
      <c r="N39" s="33">
        <v>0</v>
      </c>
      <c r="O39" s="45">
        <f t="shared" si="2"/>
        <v>0</v>
      </c>
      <c r="P39" s="13"/>
    </row>
    <row r="40" spans="1:16">
      <c r="A40" s="42">
        <v>13</v>
      </c>
      <c r="B40" s="48">
        <v>3</v>
      </c>
      <c r="C40" s="51">
        <v>3.15</v>
      </c>
      <c r="D40" s="33">
        <v>0</v>
      </c>
      <c r="E40" s="45">
        <f t="shared" si="0"/>
        <v>0</v>
      </c>
      <c r="F40" s="46">
        <v>45</v>
      </c>
      <c r="G40" s="47">
        <v>11</v>
      </c>
      <c r="H40" s="50">
        <v>11.15</v>
      </c>
      <c r="I40" s="33">
        <v>0</v>
      </c>
      <c r="J40" s="45">
        <f t="shared" si="1"/>
        <v>0</v>
      </c>
      <c r="K40" s="46">
        <v>77</v>
      </c>
      <c r="L40" s="50">
        <v>19</v>
      </c>
      <c r="M40" s="47">
        <v>19.149999999999999</v>
      </c>
      <c r="N40" s="33">
        <v>0</v>
      </c>
      <c r="O40" s="45">
        <f t="shared" si="2"/>
        <v>0</v>
      </c>
      <c r="P40" s="13"/>
    </row>
    <row r="41" spans="1:16">
      <c r="A41" s="42">
        <v>14</v>
      </c>
      <c r="B41" s="42">
        <v>3.15</v>
      </c>
      <c r="C41" s="50">
        <v>3.3</v>
      </c>
      <c r="D41" s="33">
        <v>0</v>
      </c>
      <c r="E41" s="45">
        <f t="shared" si="0"/>
        <v>0</v>
      </c>
      <c r="F41" s="46">
        <v>46</v>
      </c>
      <c r="G41" s="47">
        <v>11.15</v>
      </c>
      <c r="H41" s="50">
        <v>11.3</v>
      </c>
      <c r="I41" s="33">
        <v>0</v>
      </c>
      <c r="J41" s="45">
        <f t="shared" si="1"/>
        <v>0</v>
      </c>
      <c r="K41" s="46">
        <v>78</v>
      </c>
      <c r="L41" s="50">
        <v>19.149999999999999</v>
      </c>
      <c r="M41" s="47">
        <v>19.3</v>
      </c>
      <c r="N41" s="33">
        <v>0</v>
      </c>
      <c r="O41" s="45">
        <f t="shared" si="2"/>
        <v>0</v>
      </c>
      <c r="P41" s="13"/>
    </row>
    <row r="42" spans="1:16">
      <c r="A42" s="42">
        <v>15</v>
      </c>
      <c r="B42" s="48">
        <v>3.3</v>
      </c>
      <c r="C42" s="51">
        <v>3.45</v>
      </c>
      <c r="D42" s="33">
        <v>0</v>
      </c>
      <c r="E42" s="45">
        <f t="shared" si="0"/>
        <v>0</v>
      </c>
      <c r="F42" s="46">
        <v>47</v>
      </c>
      <c r="G42" s="47">
        <v>11.3</v>
      </c>
      <c r="H42" s="50">
        <v>11.45</v>
      </c>
      <c r="I42" s="33">
        <v>0</v>
      </c>
      <c r="J42" s="45">
        <f t="shared" si="1"/>
        <v>0</v>
      </c>
      <c r="K42" s="46">
        <v>79</v>
      </c>
      <c r="L42" s="50">
        <v>19.3</v>
      </c>
      <c r="M42" s="47">
        <v>19.45</v>
      </c>
      <c r="N42" s="33">
        <v>0</v>
      </c>
      <c r="O42" s="45">
        <f t="shared" si="2"/>
        <v>0</v>
      </c>
      <c r="P42" s="13"/>
    </row>
    <row r="43" spans="1:16">
      <c r="A43" s="42">
        <v>16</v>
      </c>
      <c r="B43" s="42">
        <v>3.45</v>
      </c>
      <c r="C43" s="50">
        <v>4</v>
      </c>
      <c r="D43" s="33">
        <v>0</v>
      </c>
      <c r="E43" s="45">
        <f t="shared" si="0"/>
        <v>0</v>
      </c>
      <c r="F43" s="46">
        <v>48</v>
      </c>
      <c r="G43" s="47">
        <v>11.45</v>
      </c>
      <c r="H43" s="50">
        <v>12</v>
      </c>
      <c r="I43" s="33">
        <v>0</v>
      </c>
      <c r="J43" s="45">
        <f t="shared" si="1"/>
        <v>0</v>
      </c>
      <c r="K43" s="46">
        <v>80</v>
      </c>
      <c r="L43" s="50">
        <v>19.45</v>
      </c>
      <c r="M43" s="50">
        <v>20</v>
      </c>
      <c r="N43" s="33">
        <v>0</v>
      </c>
      <c r="O43" s="45">
        <f t="shared" si="2"/>
        <v>0</v>
      </c>
      <c r="P43" s="13"/>
    </row>
    <row r="44" spans="1:16">
      <c r="A44" s="42">
        <v>17</v>
      </c>
      <c r="B44" s="48">
        <v>4</v>
      </c>
      <c r="C44" s="51">
        <v>4.1500000000000004</v>
      </c>
      <c r="D44" s="33">
        <v>0</v>
      </c>
      <c r="E44" s="45">
        <f t="shared" si="0"/>
        <v>0</v>
      </c>
      <c r="F44" s="46">
        <v>49</v>
      </c>
      <c r="G44" s="47">
        <v>12</v>
      </c>
      <c r="H44" s="50">
        <v>12.15</v>
      </c>
      <c r="I44" s="33">
        <v>0</v>
      </c>
      <c r="J44" s="45">
        <f t="shared" si="1"/>
        <v>0</v>
      </c>
      <c r="K44" s="46">
        <v>81</v>
      </c>
      <c r="L44" s="50">
        <v>20</v>
      </c>
      <c r="M44" s="47">
        <v>20.149999999999999</v>
      </c>
      <c r="N44" s="33">
        <v>0</v>
      </c>
      <c r="O44" s="45">
        <f t="shared" si="2"/>
        <v>0</v>
      </c>
      <c r="P44" s="13"/>
    </row>
    <row r="45" spans="1:16">
      <c r="A45" s="42">
        <v>18</v>
      </c>
      <c r="B45" s="42">
        <v>4.1500000000000004</v>
      </c>
      <c r="C45" s="50">
        <v>4.3</v>
      </c>
      <c r="D45" s="33">
        <v>0</v>
      </c>
      <c r="E45" s="45">
        <f t="shared" si="0"/>
        <v>0</v>
      </c>
      <c r="F45" s="46">
        <v>50</v>
      </c>
      <c r="G45" s="47">
        <v>12.15</v>
      </c>
      <c r="H45" s="50">
        <v>12.3</v>
      </c>
      <c r="I45" s="33">
        <v>0</v>
      </c>
      <c r="J45" s="45">
        <f t="shared" si="1"/>
        <v>0</v>
      </c>
      <c r="K45" s="46">
        <v>82</v>
      </c>
      <c r="L45" s="50">
        <v>20.149999999999999</v>
      </c>
      <c r="M45" s="47">
        <v>20.3</v>
      </c>
      <c r="N45" s="33">
        <v>0</v>
      </c>
      <c r="O45" s="45">
        <f t="shared" si="2"/>
        <v>0</v>
      </c>
      <c r="P45" s="13"/>
    </row>
    <row r="46" spans="1:16">
      <c r="A46" s="42">
        <v>19</v>
      </c>
      <c r="B46" s="48">
        <v>4.3</v>
      </c>
      <c r="C46" s="51">
        <v>4.45</v>
      </c>
      <c r="D46" s="33">
        <v>0</v>
      </c>
      <c r="E46" s="45">
        <f t="shared" si="0"/>
        <v>0</v>
      </c>
      <c r="F46" s="46">
        <v>51</v>
      </c>
      <c r="G46" s="47">
        <v>12.3</v>
      </c>
      <c r="H46" s="50">
        <v>12.45</v>
      </c>
      <c r="I46" s="33">
        <v>0</v>
      </c>
      <c r="J46" s="45">
        <f t="shared" si="1"/>
        <v>0</v>
      </c>
      <c r="K46" s="46">
        <v>83</v>
      </c>
      <c r="L46" s="50">
        <v>20.3</v>
      </c>
      <c r="M46" s="47">
        <v>20.45</v>
      </c>
      <c r="N46" s="33">
        <v>0</v>
      </c>
      <c r="O46" s="45">
        <f t="shared" si="2"/>
        <v>0</v>
      </c>
      <c r="P46" s="13"/>
    </row>
    <row r="47" spans="1:16">
      <c r="A47" s="42">
        <v>20</v>
      </c>
      <c r="B47" s="42">
        <v>4.45</v>
      </c>
      <c r="C47" s="50">
        <v>5</v>
      </c>
      <c r="D47" s="33">
        <v>0</v>
      </c>
      <c r="E47" s="45">
        <f t="shared" si="0"/>
        <v>0</v>
      </c>
      <c r="F47" s="46">
        <v>52</v>
      </c>
      <c r="G47" s="47">
        <v>12.45</v>
      </c>
      <c r="H47" s="50">
        <v>13</v>
      </c>
      <c r="I47" s="33">
        <v>0</v>
      </c>
      <c r="J47" s="45">
        <f t="shared" si="1"/>
        <v>0</v>
      </c>
      <c r="K47" s="46">
        <v>84</v>
      </c>
      <c r="L47" s="50">
        <v>20.45</v>
      </c>
      <c r="M47" s="47">
        <v>21</v>
      </c>
      <c r="N47" s="33">
        <v>0</v>
      </c>
      <c r="O47" s="45">
        <f t="shared" si="2"/>
        <v>0</v>
      </c>
      <c r="P47" s="13"/>
    </row>
    <row r="48" spans="1:16">
      <c r="A48" s="42">
        <v>21</v>
      </c>
      <c r="B48" s="47">
        <v>5</v>
      </c>
      <c r="C48" s="51">
        <v>5.15</v>
      </c>
      <c r="D48" s="33">
        <v>0</v>
      </c>
      <c r="E48" s="45">
        <f t="shared" si="0"/>
        <v>0</v>
      </c>
      <c r="F48" s="46">
        <v>53</v>
      </c>
      <c r="G48" s="47">
        <v>13</v>
      </c>
      <c r="H48" s="50">
        <v>13.15</v>
      </c>
      <c r="I48" s="33">
        <v>0</v>
      </c>
      <c r="J48" s="45">
        <f t="shared" si="1"/>
        <v>0</v>
      </c>
      <c r="K48" s="46">
        <v>85</v>
      </c>
      <c r="L48" s="50">
        <v>21</v>
      </c>
      <c r="M48" s="47">
        <v>21.15</v>
      </c>
      <c r="N48" s="33">
        <v>0</v>
      </c>
      <c r="O48" s="45">
        <f t="shared" si="2"/>
        <v>0</v>
      </c>
      <c r="P48" s="13"/>
    </row>
    <row r="49" spans="1:16">
      <c r="A49" s="42">
        <v>22</v>
      </c>
      <c r="B49" s="44">
        <v>5.15</v>
      </c>
      <c r="C49" s="50">
        <v>5.3</v>
      </c>
      <c r="D49" s="33">
        <v>0</v>
      </c>
      <c r="E49" s="45">
        <f t="shared" si="0"/>
        <v>0</v>
      </c>
      <c r="F49" s="46">
        <v>54</v>
      </c>
      <c r="G49" s="47">
        <v>13.15</v>
      </c>
      <c r="H49" s="50">
        <v>13.3</v>
      </c>
      <c r="I49" s="33">
        <v>0</v>
      </c>
      <c r="J49" s="45">
        <f t="shared" si="1"/>
        <v>0</v>
      </c>
      <c r="K49" s="46">
        <v>86</v>
      </c>
      <c r="L49" s="50">
        <v>21.15</v>
      </c>
      <c r="M49" s="47">
        <v>21.3</v>
      </c>
      <c r="N49" s="33">
        <v>0</v>
      </c>
      <c r="O49" s="45">
        <f t="shared" si="2"/>
        <v>0</v>
      </c>
      <c r="P49" s="13"/>
    </row>
    <row r="50" spans="1:16">
      <c r="A50" s="42">
        <v>23</v>
      </c>
      <c r="B50" s="47">
        <v>5.3</v>
      </c>
      <c r="C50" s="51">
        <v>5.45</v>
      </c>
      <c r="D50" s="33">
        <v>0</v>
      </c>
      <c r="E50" s="45">
        <f t="shared" si="0"/>
        <v>0</v>
      </c>
      <c r="F50" s="46">
        <v>55</v>
      </c>
      <c r="G50" s="47">
        <v>13.3</v>
      </c>
      <c r="H50" s="50">
        <v>13.45</v>
      </c>
      <c r="I50" s="33">
        <v>0</v>
      </c>
      <c r="J50" s="45">
        <f t="shared" si="1"/>
        <v>0</v>
      </c>
      <c r="K50" s="46">
        <v>87</v>
      </c>
      <c r="L50" s="50">
        <v>21.3</v>
      </c>
      <c r="M50" s="47">
        <v>21.45</v>
      </c>
      <c r="N50" s="33">
        <v>0</v>
      </c>
      <c r="O50" s="45">
        <f t="shared" si="2"/>
        <v>0</v>
      </c>
      <c r="P50" s="13"/>
    </row>
    <row r="51" spans="1:16">
      <c r="A51" s="42">
        <v>24</v>
      </c>
      <c r="B51" s="44">
        <v>5.45</v>
      </c>
      <c r="C51" s="50">
        <v>6</v>
      </c>
      <c r="D51" s="33">
        <v>0</v>
      </c>
      <c r="E51" s="45">
        <f t="shared" si="0"/>
        <v>0</v>
      </c>
      <c r="F51" s="46">
        <v>56</v>
      </c>
      <c r="G51" s="47">
        <v>13.45</v>
      </c>
      <c r="H51" s="50">
        <v>14</v>
      </c>
      <c r="I51" s="33">
        <v>0</v>
      </c>
      <c r="J51" s="45">
        <f t="shared" si="1"/>
        <v>0</v>
      </c>
      <c r="K51" s="46">
        <v>88</v>
      </c>
      <c r="L51" s="50">
        <v>21.45</v>
      </c>
      <c r="M51" s="47">
        <v>22</v>
      </c>
      <c r="N51" s="33">
        <v>0</v>
      </c>
      <c r="O51" s="45">
        <f t="shared" si="2"/>
        <v>0</v>
      </c>
      <c r="P51" s="13"/>
    </row>
    <row r="52" spans="1:16">
      <c r="A52" s="42">
        <v>25</v>
      </c>
      <c r="B52" s="47">
        <v>6</v>
      </c>
      <c r="C52" s="51">
        <v>6.15</v>
      </c>
      <c r="D52" s="33">
        <v>0</v>
      </c>
      <c r="E52" s="45">
        <f t="shared" si="0"/>
        <v>0</v>
      </c>
      <c r="F52" s="46">
        <v>57</v>
      </c>
      <c r="G52" s="47">
        <v>14</v>
      </c>
      <c r="H52" s="50">
        <v>14.15</v>
      </c>
      <c r="I52" s="33">
        <v>0</v>
      </c>
      <c r="J52" s="45">
        <f t="shared" si="1"/>
        <v>0</v>
      </c>
      <c r="K52" s="46">
        <v>89</v>
      </c>
      <c r="L52" s="50">
        <v>22</v>
      </c>
      <c r="M52" s="47">
        <v>22.15</v>
      </c>
      <c r="N52" s="33">
        <v>0</v>
      </c>
      <c r="O52" s="45">
        <f t="shared" si="2"/>
        <v>0</v>
      </c>
      <c r="P52" s="13"/>
    </row>
    <row r="53" spans="1:16">
      <c r="A53" s="42">
        <v>26</v>
      </c>
      <c r="B53" s="44">
        <v>6.15</v>
      </c>
      <c r="C53" s="50">
        <v>6.3</v>
      </c>
      <c r="D53" s="33">
        <v>0</v>
      </c>
      <c r="E53" s="45">
        <f t="shared" si="0"/>
        <v>0</v>
      </c>
      <c r="F53" s="46">
        <v>58</v>
      </c>
      <c r="G53" s="47">
        <v>14.15</v>
      </c>
      <c r="H53" s="50">
        <v>14.3</v>
      </c>
      <c r="I53" s="33">
        <v>0</v>
      </c>
      <c r="J53" s="45">
        <f t="shared" si="1"/>
        <v>0</v>
      </c>
      <c r="K53" s="46">
        <v>90</v>
      </c>
      <c r="L53" s="50">
        <v>22.15</v>
      </c>
      <c r="M53" s="47">
        <v>22.3</v>
      </c>
      <c r="N53" s="33">
        <v>0</v>
      </c>
      <c r="O53" s="45">
        <f t="shared" si="2"/>
        <v>0</v>
      </c>
      <c r="P53" s="13"/>
    </row>
    <row r="54" spans="1:16">
      <c r="A54" s="42">
        <v>27</v>
      </c>
      <c r="B54" s="47">
        <v>6.3</v>
      </c>
      <c r="C54" s="51">
        <v>6.45</v>
      </c>
      <c r="D54" s="33">
        <v>0</v>
      </c>
      <c r="E54" s="45">
        <f t="shared" si="0"/>
        <v>0</v>
      </c>
      <c r="F54" s="46">
        <v>59</v>
      </c>
      <c r="G54" s="47">
        <v>14.3</v>
      </c>
      <c r="H54" s="50">
        <v>14.45</v>
      </c>
      <c r="I54" s="33">
        <v>0</v>
      </c>
      <c r="J54" s="45">
        <f t="shared" si="1"/>
        <v>0</v>
      </c>
      <c r="K54" s="46">
        <v>91</v>
      </c>
      <c r="L54" s="50">
        <v>22.3</v>
      </c>
      <c r="M54" s="47">
        <v>22.45</v>
      </c>
      <c r="N54" s="33">
        <v>0</v>
      </c>
      <c r="O54" s="45">
        <f t="shared" si="2"/>
        <v>0</v>
      </c>
      <c r="P54" s="13"/>
    </row>
    <row r="55" spans="1:16">
      <c r="A55" s="42">
        <v>28</v>
      </c>
      <c r="B55" s="44">
        <v>6.45</v>
      </c>
      <c r="C55" s="50">
        <v>7</v>
      </c>
      <c r="D55" s="33">
        <v>0</v>
      </c>
      <c r="E55" s="45">
        <f t="shared" si="0"/>
        <v>0</v>
      </c>
      <c r="F55" s="46">
        <v>60</v>
      </c>
      <c r="G55" s="47">
        <v>14.45</v>
      </c>
      <c r="H55" s="47">
        <v>15</v>
      </c>
      <c r="I55" s="33">
        <v>0</v>
      </c>
      <c r="J55" s="45">
        <f t="shared" si="1"/>
        <v>0</v>
      </c>
      <c r="K55" s="46">
        <v>92</v>
      </c>
      <c r="L55" s="50">
        <v>22.45</v>
      </c>
      <c r="M55" s="47">
        <v>23</v>
      </c>
      <c r="N55" s="33">
        <v>0</v>
      </c>
      <c r="O55" s="45">
        <f t="shared" si="2"/>
        <v>0</v>
      </c>
      <c r="P55" s="13"/>
    </row>
    <row r="56" spans="1:16">
      <c r="A56" s="42">
        <v>29</v>
      </c>
      <c r="B56" s="47">
        <v>7</v>
      </c>
      <c r="C56" s="51">
        <v>7.15</v>
      </c>
      <c r="D56" s="33">
        <v>0</v>
      </c>
      <c r="E56" s="45">
        <f t="shared" si="0"/>
        <v>0</v>
      </c>
      <c r="F56" s="46">
        <v>61</v>
      </c>
      <c r="G56" s="47">
        <v>15</v>
      </c>
      <c r="H56" s="47">
        <v>15.15</v>
      </c>
      <c r="I56" s="33">
        <v>0</v>
      </c>
      <c r="J56" s="45">
        <f t="shared" si="1"/>
        <v>0</v>
      </c>
      <c r="K56" s="46">
        <v>93</v>
      </c>
      <c r="L56" s="50">
        <v>23</v>
      </c>
      <c r="M56" s="47">
        <v>23.15</v>
      </c>
      <c r="N56" s="33">
        <v>0</v>
      </c>
      <c r="O56" s="45">
        <f t="shared" si="2"/>
        <v>0</v>
      </c>
      <c r="P56" s="13"/>
    </row>
    <row r="57" spans="1:16">
      <c r="A57" s="42">
        <v>30</v>
      </c>
      <c r="B57" s="44">
        <v>7.15</v>
      </c>
      <c r="C57" s="50">
        <v>7.3</v>
      </c>
      <c r="D57" s="33">
        <v>0</v>
      </c>
      <c r="E57" s="45">
        <f t="shared" si="0"/>
        <v>0</v>
      </c>
      <c r="F57" s="46">
        <v>62</v>
      </c>
      <c r="G57" s="47">
        <v>15.15</v>
      </c>
      <c r="H57" s="47">
        <v>15.3</v>
      </c>
      <c r="I57" s="33">
        <v>0</v>
      </c>
      <c r="J57" s="45">
        <f t="shared" si="1"/>
        <v>0</v>
      </c>
      <c r="K57" s="46">
        <v>94</v>
      </c>
      <c r="L57" s="47">
        <v>23.15</v>
      </c>
      <c r="M57" s="47">
        <v>23.3</v>
      </c>
      <c r="N57" s="33">
        <v>0</v>
      </c>
      <c r="O57" s="45">
        <f t="shared" si="2"/>
        <v>0</v>
      </c>
      <c r="P57" s="13"/>
    </row>
    <row r="58" spans="1:16">
      <c r="A58" s="42">
        <v>31</v>
      </c>
      <c r="B58" s="47">
        <v>7.3</v>
      </c>
      <c r="C58" s="51">
        <v>7.45</v>
      </c>
      <c r="D58" s="33">
        <v>0</v>
      </c>
      <c r="E58" s="45">
        <f t="shared" si="0"/>
        <v>0</v>
      </c>
      <c r="F58" s="46">
        <v>63</v>
      </c>
      <c r="G58" s="47">
        <v>15.3</v>
      </c>
      <c r="H58" s="47">
        <v>15.45</v>
      </c>
      <c r="I58" s="33">
        <v>0</v>
      </c>
      <c r="J58" s="45">
        <f t="shared" si="1"/>
        <v>0</v>
      </c>
      <c r="K58" s="46">
        <v>95</v>
      </c>
      <c r="L58" s="47">
        <v>23.3</v>
      </c>
      <c r="M58" s="47">
        <v>23.45</v>
      </c>
      <c r="N58" s="33">
        <v>0</v>
      </c>
      <c r="O58" s="45">
        <f t="shared" si="2"/>
        <v>0</v>
      </c>
      <c r="P58" s="13"/>
    </row>
    <row r="59" spans="1:16">
      <c r="A59" s="42">
        <v>32</v>
      </c>
      <c r="B59" s="44">
        <v>7.45</v>
      </c>
      <c r="C59" s="50">
        <v>8</v>
      </c>
      <c r="D59" s="33">
        <v>0</v>
      </c>
      <c r="E59" s="45">
        <f t="shared" si="0"/>
        <v>0</v>
      </c>
      <c r="F59" s="46">
        <v>64</v>
      </c>
      <c r="G59" s="47">
        <v>15.45</v>
      </c>
      <c r="H59" s="47">
        <v>16</v>
      </c>
      <c r="I59" s="33">
        <v>0</v>
      </c>
      <c r="J59" s="45">
        <f t="shared" si="1"/>
        <v>0</v>
      </c>
      <c r="K59" s="46">
        <v>96</v>
      </c>
      <c r="L59" s="47">
        <v>23.45</v>
      </c>
      <c r="M59" s="47">
        <v>24</v>
      </c>
      <c r="N59" s="33">
        <v>0</v>
      </c>
      <c r="O59" s="45">
        <f t="shared" si="2"/>
        <v>0</v>
      </c>
      <c r="P59" s="13"/>
    </row>
    <row r="60" spans="1:16">
      <c r="A60" s="62"/>
      <c r="B60" s="40"/>
      <c r="C60" s="63"/>
      <c r="D60" s="30">
        <f>SUM(D28:D59)</f>
        <v>0</v>
      </c>
      <c r="E60" s="49">
        <f>SUM(E28:E59)</f>
        <v>0</v>
      </c>
      <c r="F60" s="53"/>
      <c r="G60" s="64"/>
      <c r="H60" s="64"/>
      <c r="I60" s="30">
        <f>SUM(I28:I59)</f>
        <v>0</v>
      </c>
      <c r="J60" s="49">
        <f>SUM(J28:J59)</f>
        <v>0</v>
      </c>
      <c r="K60" s="53"/>
      <c r="L60" s="64"/>
      <c r="M60" s="64"/>
      <c r="N60" s="30">
        <f>SUM(N28:N59)</f>
        <v>0</v>
      </c>
      <c r="O60" s="49">
        <f>SUM(O28:O59)</f>
        <v>0</v>
      </c>
      <c r="P60" s="13"/>
    </row>
    <row r="61" spans="1:16">
      <c r="A61" s="62"/>
      <c r="B61" s="40"/>
      <c r="C61" s="63"/>
      <c r="D61" s="30"/>
      <c r="E61" s="49"/>
      <c r="F61" s="53"/>
      <c r="G61" s="64"/>
      <c r="H61" s="64"/>
      <c r="I61" s="30"/>
      <c r="J61" s="49"/>
      <c r="K61" s="53"/>
      <c r="L61" s="64"/>
      <c r="M61" s="64"/>
      <c r="N61" s="30"/>
      <c r="O61" s="49"/>
      <c r="P61" s="13"/>
    </row>
    <row r="62" spans="1:16">
      <c r="A62" s="62" t="s">
        <v>44</v>
      </c>
      <c r="B62" s="65">
        <f>SUM(D60,I60,N60)/(4000*1000)</f>
        <v>0</v>
      </c>
      <c r="C62" s="65">
        <f>SUM(E60,J60,O60)/(4000*1000)</f>
        <v>0</v>
      </c>
      <c r="D62" s="30"/>
      <c r="E62" s="49"/>
      <c r="F62" s="53"/>
      <c r="G62" s="64"/>
      <c r="H62" s="64"/>
      <c r="I62" s="30"/>
      <c r="J62" s="49"/>
      <c r="K62" s="53"/>
      <c r="L62" s="64"/>
      <c r="M62" s="64"/>
      <c r="N62" s="30"/>
      <c r="O62" s="49"/>
      <c r="P62" s="13"/>
    </row>
    <row r="63" spans="1:16">
      <c r="A63" s="62"/>
      <c r="B63" s="40"/>
      <c r="C63" s="63"/>
      <c r="D63" s="30"/>
      <c r="E63" s="49"/>
      <c r="F63" s="53"/>
      <c r="G63" s="64"/>
      <c r="H63" s="64"/>
      <c r="I63" s="30"/>
      <c r="J63" s="49"/>
      <c r="K63" s="53"/>
      <c r="L63" s="64"/>
      <c r="M63" s="64"/>
      <c r="N63" s="30"/>
      <c r="O63" s="49"/>
      <c r="P63" s="13"/>
    </row>
    <row r="64" spans="1:16">
      <c r="A64" s="62"/>
      <c r="B64" s="40"/>
      <c r="C64" s="63"/>
      <c r="D64" s="30"/>
      <c r="E64" s="49"/>
      <c r="F64" s="53"/>
      <c r="G64" s="64"/>
      <c r="H64" s="64"/>
      <c r="I64" s="30"/>
      <c r="J64" s="49"/>
      <c r="K64" s="53"/>
      <c r="L64" s="64"/>
      <c r="M64" s="64"/>
      <c r="N64" s="30"/>
      <c r="O64" s="49"/>
      <c r="P64" s="13"/>
    </row>
    <row r="65" spans="1:16">
      <c r="A65" s="62"/>
      <c r="B65" s="40"/>
      <c r="C65" s="63"/>
      <c r="D65" s="30"/>
      <c r="E65" s="49"/>
      <c r="F65" s="53"/>
      <c r="G65" s="64"/>
      <c r="H65" s="64"/>
      <c r="I65" s="30"/>
      <c r="J65" s="49"/>
      <c r="K65" s="53"/>
      <c r="L65" s="64"/>
      <c r="M65" s="64"/>
      <c r="N65" s="30"/>
      <c r="O65" s="49"/>
      <c r="P65" s="13"/>
    </row>
    <row r="66" spans="1:16">
      <c r="A66" s="20" t="s">
        <v>32</v>
      </c>
      <c r="B66" s="19"/>
      <c r="C66" s="19"/>
      <c r="D66" s="21"/>
      <c r="E66" s="49"/>
      <c r="F66" s="19"/>
      <c r="G66" s="19"/>
      <c r="H66" s="19"/>
      <c r="I66" s="21"/>
      <c r="J66" s="52"/>
      <c r="K66" s="19"/>
      <c r="L66" s="19"/>
      <c r="M66" s="19"/>
      <c r="N66" s="19"/>
      <c r="O66" s="52"/>
      <c r="P66" s="13"/>
    </row>
    <row r="67" spans="1:16">
      <c r="A67" s="26"/>
      <c r="B67" s="19"/>
      <c r="C67" s="19"/>
      <c r="D67" s="21"/>
      <c r="E67" s="19"/>
      <c r="F67" s="19"/>
      <c r="G67" s="19"/>
      <c r="H67" s="19"/>
      <c r="I67" s="21"/>
      <c r="J67" s="53"/>
      <c r="K67" s="19"/>
      <c r="L67" s="19"/>
      <c r="M67" s="19"/>
      <c r="N67" s="19"/>
      <c r="O67" s="19"/>
      <c r="P67" s="13"/>
    </row>
    <row r="68" spans="1:16">
      <c r="A68" s="54" t="s">
        <v>33</v>
      </c>
      <c r="B68" s="19"/>
      <c r="C68" s="19"/>
      <c r="D68" s="21"/>
      <c r="E68" s="52"/>
      <c r="F68" s="19"/>
      <c r="G68" s="19"/>
      <c r="H68" s="52"/>
      <c r="I68" s="21"/>
      <c r="J68" s="53"/>
      <c r="K68" s="19"/>
      <c r="L68" s="19"/>
      <c r="M68" s="19"/>
      <c r="N68" s="19"/>
      <c r="O68" s="19"/>
      <c r="P68" s="13"/>
    </row>
    <row r="69" spans="1:16">
      <c r="A69" s="69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19"/>
      <c r="M69" s="19"/>
      <c r="N69" s="19"/>
      <c r="O69" s="19"/>
      <c r="P69" s="13"/>
    </row>
    <row r="70" spans="1:16">
      <c r="A70" s="54"/>
      <c r="B70" s="19"/>
      <c r="C70" s="19"/>
      <c r="D70" s="21"/>
      <c r="E70" s="52"/>
      <c r="F70" s="19"/>
      <c r="G70" s="19"/>
      <c r="H70" s="52"/>
      <c r="I70" s="21"/>
      <c r="J70" s="53"/>
      <c r="K70" s="19"/>
      <c r="L70" s="19"/>
      <c r="M70" s="19"/>
      <c r="N70" s="19"/>
      <c r="O70" s="19"/>
      <c r="P70" s="13"/>
    </row>
    <row r="71" spans="1:16">
      <c r="A71" s="26"/>
      <c r="B71" s="19"/>
      <c r="C71" s="19"/>
      <c r="D71" s="21"/>
      <c r="E71" s="52"/>
      <c r="F71" s="19"/>
      <c r="G71" s="19"/>
      <c r="H71" s="52"/>
      <c r="I71" s="21"/>
      <c r="J71" s="19"/>
      <c r="K71" s="19"/>
      <c r="L71" s="19"/>
      <c r="M71" s="19"/>
      <c r="N71" s="19"/>
      <c r="O71" s="19"/>
      <c r="P71" s="13"/>
    </row>
    <row r="72" spans="1:16">
      <c r="A72" s="26"/>
      <c r="B72" s="19"/>
      <c r="C72" s="19"/>
      <c r="D72" s="21"/>
      <c r="E72" s="52"/>
      <c r="F72" s="19"/>
      <c r="G72" s="19"/>
      <c r="H72" s="52"/>
      <c r="I72" s="21"/>
      <c r="J72" s="19"/>
      <c r="K72" s="19"/>
      <c r="L72" s="19"/>
      <c r="M72" s="19"/>
      <c r="N72" s="19"/>
      <c r="O72" s="19"/>
      <c r="P72" s="13"/>
    </row>
    <row r="73" spans="1:16">
      <c r="A73" s="26"/>
      <c r="B73" s="19"/>
      <c r="C73" s="19"/>
      <c r="D73" s="21"/>
      <c r="E73" s="52"/>
      <c r="F73" s="19"/>
      <c r="G73" s="19"/>
      <c r="H73" s="52"/>
      <c r="I73" s="21"/>
      <c r="J73" s="19"/>
      <c r="K73" s="19"/>
      <c r="L73" s="19"/>
      <c r="M73" s="19" t="s">
        <v>34</v>
      </c>
      <c r="N73" s="19"/>
      <c r="O73" s="19"/>
      <c r="P73" s="13"/>
    </row>
    <row r="74" spans="1:16">
      <c r="A74" s="56"/>
      <c r="B74" s="57"/>
      <c r="C74" s="57"/>
      <c r="D74" s="58"/>
      <c r="E74" s="59"/>
      <c r="F74" s="57"/>
      <c r="G74" s="57"/>
      <c r="H74" s="59"/>
      <c r="I74" s="58"/>
      <c r="J74" s="57"/>
      <c r="K74" s="57"/>
      <c r="L74" s="57"/>
      <c r="M74" s="57" t="s">
        <v>35</v>
      </c>
      <c r="N74" s="57"/>
      <c r="O74" s="57"/>
      <c r="P74" s="37"/>
    </row>
    <row r="75" spans="1:16">
      <c r="E75" s="61"/>
      <c r="H75" s="61"/>
    </row>
    <row r="76" spans="1:16">
      <c r="C76" s="30"/>
      <c r="E76" s="61"/>
      <c r="H76" s="61"/>
    </row>
    <row r="77" spans="1:16">
      <c r="E77" s="61"/>
      <c r="H77" s="61"/>
    </row>
    <row r="78" spans="1:16">
      <c r="E78" s="61"/>
      <c r="H78" s="61"/>
    </row>
    <row r="79" spans="1:16">
      <c r="E79" s="61"/>
      <c r="H79" s="61"/>
    </row>
    <row r="80" spans="1:16">
      <c r="E80" s="61"/>
      <c r="H80" s="61"/>
    </row>
    <row r="81" spans="5:8">
      <c r="E81" s="61"/>
      <c r="H81" s="61"/>
    </row>
    <row r="82" spans="5:8">
      <c r="E82" s="61"/>
      <c r="H82" s="61"/>
    </row>
    <row r="83" spans="5:8">
      <c r="E83" s="61"/>
      <c r="H83" s="61"/>
    </row>
    <row r="84" spans="5:8">
      <c r="E84" s="61"/>
      <c r="H84" s="61"/>
    </row>
    <row r="85" spans="5:8">
      <c r="E85" s="61"/>
      <c r="H85" s="61"/>
    </row>
    <row r="86" spans="5:8">
      <c r="E86" s="61"/>
      <c r="H86" s="61"/>
    </row>
    <row r="87" spans="5:8">
      <c r="E87" s="61"/>
      <c r="H87" s="61"/>
    </row>
    <row r="88" spans="5:8">
      <c r="E88" s="61"/>
      <c r="H88" s="61"/>
    </row>
    <row r="89" spans="5:8">
      <c r="E89" s="61"/>
      <c r="H89" s="61"/>
    </row>
    <row r="90" spans="5:8">
      <c r="E90" s="61"/>
      <c r="H90" s="61"/>
    </row>
    <row r="91" spans="5:8">
      <c r="E91" s="61"/>
      <c r="H91" s="61"/>
    </row>
    <row r="92" spans="5:8">
      <c r="E92" s="61"/>
      <c r="H92" s="61"/>
    </row>
    <row r="93" spans="5:8">
      <c r="E93" s="61"/>
      <c r="H93" s="61"/>
    </row>
    <row r="94" spans="5:8">
      <c r="E94" s="61"/>
      <c r="H94" s="61"/>
    </row>
    <row r="95" spans="5:8">
      <c r="E95" s="61"/>
      <c r="H95" s="61"/>
    </row>
    <row r="96" spans="5:8">
      <c r="E96" s="61"/>
      <c r="H96" s="61"/>
    </row>
    <row r="97" spans="5:14">
      <c r="E97" s="61"/>
      <c r="H97" s="61"/>
      <c r="M97" s="12" t="s">
        <v>13</v>
      </c>
    </row>
    <row r="98" spans="5:14">
      <c r="E98" s="61"/>
      <c r="H98" s="61"/>
    </row>
    <row r="99" spans="5:14">
      <c r="E99" s="61"/>
      <c r="H99" s="61"/>
    </row>
    <row r="100" spans="5:14">
      <c r="E100" s="61"/>
      <c r="H100" s="61"/>
    </row>
    <row r="102" spans="5:14">
      <c r="N102" s="33"/>
    </row>
    <row r="127" spans="4:4">
      <c r="D127" s="33"/>
    </row>
  </sheetData>
  <mergeCells count="18">
    <mergeCell ref="A2:O2"/>
    <mergeCell ref="N17:N18"/>
    <mergeCell ref="O17:O18"/>
    <mergeCell ref="E23:L23"/>
    <mergeCell ref="E24:L24"/>
    <mergeCell ref="O26:O27"/>
    <mergeCell ref="A69:K69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U127"/>
  <sheetViews>
    <sheetView topLeftCell="A51" zoomScaleSheetLayoutView="100" workbookViewId="0">
      <selection activeCell="E63" sqref="E63"/>
    </sheetView>
  </sheetViews>
  <sheetFormatPr defaultRowHeight="15.75"/>
  <cols>
    <col min="1" max="3" width="15.140625" style="12" customWidth="1"/>
    <col min="4" max="4" width="15.140625" style="60" customWidth="1"/>
    <col min="5" max="8" width="15.140625" style="12" customWidth="1"/>
    <col min="9" max="9" width="15.140625" style="60" customWidth="1"/>
    <col min="10" max="16" width="15.140625" style="12" customWidth="1"/>
    <col min="17" max="256" width="9.140625" style="12"/>
    <col min="257" max="272" width="15.140625" style="12" customWidth="1"/>
    <col min="273" max="512" width="9.140625" style="12"/>
    <col min="513" max="528" width="15.140625" style="12" customWidth="1"/>
    <col min="529" max="768" width="9.140625" style="12"/>
    <col min="769" max="784" width="15.140625" style="12" customWidth="1"/>
    <col min="785" max="1024" width="9.140625" style="12"/>
    <col min="1025" max="1040" width="15.140625" style="12" customWidth="1"/>
    <col min="1041" max="1280" width="9.140625" style="12"/>
    <col min="1281" max="1296" width="15.140625" style="12" customWidth="1"/>
    <col min="1297" max="1536" width="9.140625" style="12"/>
    <col min="1537" max="1552" width="15.140625" style="12" customWidth="1"/>
    <col min="1553" max="1792" width="9.140625" style="12"/>
    <col min="1793" max="1808" width="15.140625" style="12" customWidth="1"/>
    <col min="1809" max="2048" width="9.140625" style="12"/>
    <col min="2049" max="2064" width="15.140625" style="12" customWidth="1"/>
    <col min="2065" max="2304" width="9.140625" style="12"/>
    <col min="2305" max="2320" width="15.140625" style="12" customWidth="1"/>
    <col min="2321" max="2560" width="9.140625" style="12"/>
    <col min="2561" max="2576" width="15.140625" style="12" customWidth="1"/>
    <col min="2577" max="2816" width="9.140625" style="12"/>
    <col min="2817" max="2832" width="15.140625" style="12" customWidth="1"/>
    <col min="2833" max="3072" width="9.140625" style="12"/>
    <col min="3073" max="3088" width="15.140625" style="12" customWidth="1"/>
    <col min="3089" max="3328" width="9.140625" style="12"/>
    <col min="3329" max="3344" width="15.140625" style="12" customWidth="1"/>
    <col min="3345" max="3584" width="9.140625" style="12"/>
    <col min="3585" max="3600" width="15.140625" style="12" customWidth="1"/>
    <col min="3601" max="3840" width="9.140625" style="12"/>
    <col min="3841" max="3856" width="15.140625" style="12" customWidth="1"/>
    <col min="3857" max="4096" width="9.140625" style="12"/>
    <col min="4097" max="4112" width="15.140625" style="12" customWidth="1"/>
    <col min="4113" max="4352" width="9.140625" style="12"/>
    <col min="4353" max="4368" width="15.140625" style="12" customWidth="1"/>
    <col min="4369" max="4608" width="9.140625" style="12"/>
    <col min="4609" max="4624" width="15.140625" style="12" customWidth="1"/>
    <col min="4625" max="4864" width="9.140625" style="12"/>
    <col min="4865" max="4880" width="15.140625" style="12" customWidth="1"/>
    <col min="4881" max="5120" width="9.140625" style="12"/>
    <col min="5121" max="5136" width="15.140625" style="12" customWidth="1"/>
    <col min="5137" max="5376" width="9.140625" style="12"/>
    <col min="5377" max="5392" width="15.140625" style="12" customWidth="1"/>
    <col min="5393" max="5632" width="9.140625" style="12"/>
    <col min="5633" max="5648" width="15.140625" style="12" customWidth="1"/>
    <col min="5649" max="5888" width="9.140625" style="12"/>
    <col min="5889" max="5904" width="15.140625" style="12" customWidth="1"/>
    <col min="5905" max="6144" width="9.140625" style="12"/>
    <col min="6145" max="6160" width="15.140625" style="12" customWidth="1"/>
    <col min="6161" max="6400" width="9.140625" style="12"/>
    <col min="6401" max="6416" width="15.140625" style="12" customWidth="1"/>
    <col min="6417" max="6656" width="9.140625" style="12"/>
    <col min="6657" max="6672" width="15.140625" style="12" customWidth="1"/>
    <col min="6673" max="6912" width="9.140625" style="12"/>
    <col min="6913" max="6928" width="15.140625" style="12" customWidth="1"/>
    <col min="6929" max="7168" width="9.140625" style="12"/>
    <col min="7169" max="7184" width="15.140625" style="12" customWidth="1"/>
    <col min="7185" max="7424" width="9.140625" style="12"/>
    <col min="7425" max="7440" width="15.140625" style="12" customWidth="1"/>
    <col min="7441" max="7680" width="9.140625" style="12"/>
    <col min="7681" max="7696" width="15.140625" style="12" customWidth="1"/>
    <col min="7697" max="7936" width="9.140625" style="12"/>
    <col min="7937" max="7952" width="15.140625" style="12" customWidth="1"/>
    <col min="7953" max="8192" width="9.140625" style="12"/>
    <col min="8193" max="8208" width="15.140625" style="12" customWidth="1"/>
    <col min="8209" max="8448" width="9.140625" style="12"/>
    <col min="8449" max="8464" width="15.140625" style="12" customWidth="1"/>
    <col min="8465" max="8704" width="9.140625" style="12"/>
    <col min="8705" max="8720" width="15.140625" style="12" customWidth="1"/>
    <col min="8721" max="8960" width="9.140625" style="12"/>
    <col min="8961" max="8976" width="15.140625" style="12" customWidth="1"/>
    <col min="8977" max="9216" width="9.140625" style="12"/>
    <col min="9217" max="9232" width="15.140625" style="12" customWidth="1"/>
    <col min="9233" max="9472" width="9.140625" style="12"/>
    <col min="9473" max="9488" width="15.140625" style="12" customWidth="1"/>
    <col min="9489" max="9728" width="9.140625" style="12"/>
    <col min="9729" max="9744" width="15.140625" style="12" customWidth="1"/>
    <col min="9745" max="9984" width="9.140625" style="12"/>
    <col min="9985" max="10000" width="15.140625" style="12" customWidth="1"/>
    <col min="10001" max="10240" width="9.140625" style="12"/>
    <col min="10241" max="10256" width="15.140625" style="12" customWidth="1"/>
    <col min="10257" max="10496" width="9.140625" style="12"/>
    <col min="10497" max="10512" width="15.140625" style="12" customWidth="1"/>
    <col min="10513" max="10752" width="9.140625" style="12"/>
    <col min="10753" max="10768" width="15.140625" style="12" customWidth="1"/>
    <col min="10769" max="11008" width="9.140625" style="12"/>
    <col min="11009" max="11024" width="15.140625" style="12" customWidth="1"/>
    <col min="11025" max="11264" width="9.140625" style="12"/>
    <col min="11265" max="11280" width="15.140625" style="12" customWidth="1"/>
    <col min="11281" max="11520" width="9.140625" style="12"/>
    <col min="11521" max="11536" width="15.140625" style="12" customWidth="1"/>
    <col min="11537" max="11776" width="9.140625" style="12"/>
    <col min="11777" max="11792" width="15.140625" style="12" customWidth="1"/>
    <col min="11793" max="12032" width="9.140625" style="12"/>
    <col min="12033" max="12048" width="15.140625" style="12" customWidth="1"/>
    <col min="12049" max="12288" width="9.140625" style="12"/>
    <col min="12289" max="12304" width="15.140625" style="12" customWidth="1"/>
    <col min="12305" max="12544" width="9.140625" style="12"/>
    <col min="12545" max="12560" width="15.140625" style="12" customWidth="1"/>
    <col min="12561" max="12800" width="9.140625" style="12"/>
    <col min="12801" max="12816" width="15.140625" style="12" customWidth="1"/>
    <col min="12817" max="13056" width="9.140625" style="12"/>
    <col min="13057" max="13072" width="15.140625" style="12" customWidth="1"/>
    <col min="13073" max="13312" width="9.140625" style="12"/>
    <col min="13313" max="13328" width="15.140625" style="12" customWidth="1"/>
    <col min="13329" max="13568" width="9.140625" style="12"/>
    <col min="13569" max="13584" width="15.140625" style="12" customWidth="1"/>
    <col min="13585" max="13824" width="9.140625" style="12"/>
    <col min="13825" max="13840" width="15.140625" style="12" customWidth="1"/>
    <col min="13841" max="14080" width="9.140625" style="12"/>
    <col min="14081" max="14096" width="15.140625" style="12" customWidth="1"/>
    <col min="14097" max="14336" width="9.140625" style="12"/>
    <col min="14337" max="14352" width="15.140625" style="12" customWidth="1"/>
    <col min="14353" max="14592" width="9.140625" style="12"/>
    <col min="14593" max="14608" width="15.140625" style="12" customWidth="1"/>
    <col min="14609" max="14848" width="9.140625" style="12"/>
    <col min="14849" max="14864" width="15.140625" style="12" customWidth="1"/>
    <col min="14865" max="15104" width="9.140625" style="12"/>
    <col min="15105" max="15120" width="15.140625" style="12" customWidth="1"/>
    <col min="15121" max="15360" width="9.140625" style="12"/>
    <col min="15361" max="15376" width="15.140625" style="12" customWidth="1"/>
    <col min="15377" max="15616" width="9.140625" style="12"/>
    <col min="15617" max="15632" width="15.140625" style="12" customWidth="1"/>
    <col min="15633" max="15872" width="9.140625" style="12"/>
    <col min="15873" max="15888" width="15.140625" style="12" customWidth="1"/>
    <col min="15889" max="16128" width="9.140625" style="12"/>
    <col min="16129" max="16144" width="15.140625" style="12" customWidth="1"/>
    <col min="16145" max="16384" width="9.140625" style="12"/>
  </cols>
  <sheetData>
    <row r="1" spans="1:16">
      <c r="A1" s="8"/>
      <c r="B1" s="9"/>
      <c r="C1" s="9"/>
      <c r="D1" s="10"/>
      <c r="E1" s="9"/>
      <c r="F1" s="9"/>
      <c r="G1" s="9"/>
      <c r="H1" s="9"/>
      <c r="I1" s="10"/>
      <c r="J1" s="9"/>
      <c r="K1" s="9"/>
      <c r="L1" s="9"/>
      <c r="M1" s="9"/>
      <c r="N1" s="9"/>
      <c r="O1" s="9"/>
      <c r="P1" s="11"/>
    </row>
    <row r="2" spans="1:16">
      <c r="A2" s="74" t="s">
        <v>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13"/>
    </row>
    <row r="3" spans="1:16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3"/>
    </row>
    <row r="4" spans="1:16">
      <c r="A4" s="16" t="s">
        <v>45</v>
      </c>
      <c r="B4" s="17"/>
      <c r="C4" s="17"/>
      <c r="D4" s="17"/>
      <c r="E4" s="17"/>
      <c r="F4" s="17"/>
      <c r="G4" s="17"/>
      <c r="H4" s="17"/>
      <c r="I4" s="17"/>
      <c r="J4" s="18"/>
      <c r="K4" s="19"/>
      <c r="L4" s="19"/>
      <c r="M4" s="19"/>
      <c r="N4" s="19"/>
      <c r="O4" s="19"/>
      <c r="P4" s="13"/>
    </row>
    <row r="5" spans="1:16">
      <c r="A5" s="20"/>
      <c r="B5" s="19"/>
      <c r="C5" s="19"/>
      <c r="D5" s="21"/>
      <c r="E5" s="19"/>
      <c r="F5" s="19"/>
      <c r="G5" s="19"/>
      <c r="H5" s="19"/>
      <c r="I5" s="21"/>
      <c r="J5" s="19"/>
      <c r="K5" s="19"/>
      <c r="L5" s="19"/>
      <c r="M5" s="19"/>
      <c r="N5" s="19"/>
      <c r="O5" s="19"/>
      <c r="P5" s="13"/>
    </row>
    <row r="6" spans="1:16">
      <c r="A6" s="20" t="s">
        <v>7</v>
      </c>
      <c r="B6" s="19"/>
      <c r="C6" s="19"/>
      <c r="D6" s="21"/>
      <c r="E6" s="19"/>
      <c r="F6" s="19"/>
      <c r="G6" s="19"/>
      <c r="H6" s="19"/>
      <c r="I6" s="21"/>
      <c r="J6" s="19"/>
      <c r="K6" s="19"/>
      <c r="L6" s="19"/>
      <c r="M6" s="19"/>
      <c r="N6" s="19"/>
      <c r="O6" s="19"/>
      <c r="P6" s="13"/>
    </row>
    <row r="7" spans="1:16">
      <c r="A7" s="20" t="s">
        <v>8</v>
      </c>
      <c r="B7" s="19"/>
      <c r="C7" s="19"/>
      <c r="D7" s="21"/>
      <c r="E7" s="19"/>
      <c r="F7" s="19"/>
      <c r="G7" s="19"/>
      <c r="H7" s="19"/>
      <c r="I7" s="21"/>
      <c r="J7" s="19"/>
      <c r="K7" s="19"/>
      <c r="L7" s="19"/>
      <c r="M7" s="19"/>
      <c r="N7" s="19"/>
      <c r="O7" s="19"/>
      <c r="P7" s="13"/>
    </row>
    <row r="8" spans="1:16">
      <c r="A8" s="20" t="s">
        <v>9</v>
      </c>
      <c r="B8" s="19"/>
      <c r="C8" s="19"/>
      <c r="D8" s="21"/>
      <c r="E8" s="19"/>
      <c r="F8" s="19"/>
      <c r="G8" s="19"/>
      <c r="H8" s="19"/>
      <c r="I8" s="21"/>
      <c r="J8" s="19"/>
      <c r="K8" s="19"/>
      <c r="L8" s="19"/>
      <c r="M8" s="19"/>
      <c r="N8" s="19"/>
      <c r="O8" s="19"/>
      <c r="P8" s="13"/>
    </row>
    <row r="9" spans="1:16">
      <c r="A9" s="20" t="s">
        <v>10</v>
      </c>
      <c r="B9" s="19"/>
      <c r="C9" s="19"/>
      <c r="D9" s="21"/>
      <c r="E9" s="19"/>
      <c r="F9" s="19"/>
      <c r="G9" s="19"/>
      <c r="H9" s="19"/>
      <c r="I9" s="21"/>
      <c r="J9" s="19"/>
      <c r="K9" s="19"/>
      <c r="L9" s="19"/>
      <c r="M9" s="19"/>
      <c r="N9" s="19"/>
      <c r="O9" s="19"/>
      <c r="P9" s="13"/>
    </row>
    <row r="10" spans="1:16">
      <c r="A10" s="20" t="s">
        <v>11</v>
      </c>
      <c r="B10" s="19"/>
      <c r="C10" s="19"/>
      <c r="D10" s="21"/>
      <c r="E10" s="19"/>
      <c r="F10" s="19"/>
      <c r="G10" s="19"/>
      <c r="H10" s="19"/>
      <c r="I10" s="21"/>
      <c r="J10" s="19"/>
      <c r="K10" s="19"/>
      <c r="L10" s="19"/>
      <c r="M10" s="19"/>
      <c r="N10" s="19"/>
      <c r="O10" s="19"/>
      <c r="P10" s="13"/>
    </row>
    <row r="11" spans="1:16">
      <c r="A11" s="20"/>
      <c r="B11" s="19"/>
      <c r="C11" s="19"/>
      <c r="D11" s="21"/>
      <c r="E11" s="19"/>
      <c r="F11" s="19"/>
      <c r="G11" s="22"/>
      <c r="H11" s="19"/>
      <c r="I11" s="21"/>
      <c r="J11" s="19"/>
      <c r="K11" s="19"/>
      <c r="L11" s="19"/>
      <c r="M11" s="19"/>
      <c r="N11" s="19"/>
      <c r="O11" s="19"/>
      <c r="P11" s="13"/>
    </row>
    <row r="12" spans="1:16">
      <c r="A12" s="20" t="s">
        <v>46</v>
      </c>
      <c r="B12" s="19"/>
      <c r="C12" s="19"/>
      <c r="D12" s="21"/>
      <c r="E12" s="19" t="s">
        <v>13</v>
      </c>
      <c r="F12" s="19"/>
      <c r="G12" s="19"/>
      <c r="H12" s="19"/>
      <c r="I12" s="21"/>
      <c r="J12" s="19"/>
      <c r="K12" s="19"/>
      <c r="L12" s="19"/>
      <c r="M12" s="19"/>
      <c r="N12" s="23" t="s">
        <v>47</v>
      </c>
      <c r="O12" s="19"/>
      <c r="P12" s="13"/>
    </row>
    <row r="13" spans="1:16">
      <c r="A13" s="20"/>
      <c r="B13" s="19"/>
      <c r="C13" s="19"/>
      <c r="D13" s="21"/>
      <c r="E13" s="19"/>
      <c r="F13" s="19"/>
      <c r="G13" s="19"/>
      <c r="H13" s="19"/>
      <c r="I13" s="21"/>
      <c r="J13" s="19"/>
      <c r="K13" s="19"/>
      <c r="L13" s="19"/>
      <c r="M13" s="19"/>
      <c r="N13" s="19"/>
      <c r="O13" s="19"/>
      <c r="P13" s="13"/>
    </row>
    <row r="14" spans="1:16">
      <c r="A14" s="20" t="s">
        <v>15</v>
      </c>
      <c r="B14" s="19"/>
      <c r="C14" s="19"/>
      <c r="D14" s="21"/>
      <c r="E14" s="19"/>
      <c r="F14" s="19"/>
      <c r="G14" s="19"/>
      <c r="H14" s="19"/>
      <c r="I14" s="21"/>
      <c r="J14" s="19"/>
      <c r="K14" s="19"/>
      <c r="L14" s="19"/>
      <c r="M14" s="19"/>
      <c r="N14" s="24"/>
      <c r="O14" s="25"/>
      <c r="P14" s="13"/>
    </row>
    <row r="15" spans="1:16" ht="26.25">
      <c r="A15" s="26"/>
      <c r="B15" s="19"/>
      <c r="C15" s="19"/>
      <c r="D15" s="21"/>
      <c r="E15" s="19"/>
      <c r="F15" s="19"/>
      <c r="G15" s="19"/>
      <c r="H15" s="19"/>
      <c r="I15" s="21"/>
      <c r="J15" s="19"/>
      <c r="K15" s="19"/>
      <c r="L15" s="19"/>
      <c r="M15" s="19"/>
      <c r="N15" s="27" t="s">
        <v>16</v>
      </c>
      <c r="O15" s="28" t="s">
        <v>17</v>
      </c>
      <c r="P15" s="13"/>
    </row>
    <row r="16" spans="1:16">
      <c r="A16" s="26" t="s">
        <v>18</v>
      </c>
      <c r="B16" s="19"/>
      <c r="C16" s="19"/>
      <c r="D16" s="21"/>
      <c r="E16" s="19"/>
      <c r="F16" s="19"/>
      <c r="G16" s="19"/>
      <c r="H16" s="19"/>
      <c r="I16" s="21"/>
      <c r="J16" s="19"/>
      <c r="K16" s="19"/>
      <c r="L16" s="19"/>
      <c r="M16" s="19"/>
      <c r="N16" s="29"/>
      <c r="O16" s="13"/>
      <c r="P16" s="13"/>
    </row>
    <row r="17" spans="1:47">
      <c r="A17" s="26" t="s">
        <v>19</v>
      </c>
      <c r="B17" s="19"/>
      <c r="C17" s="19"/>
      <c r="D17" s="21"/>
      <c r="E17" s="19"/>
      <c r="F17" s="19"/>
      <c r="G17" s="19"/>
      <c r="H17" s="19"/>
      <c r="I17" s="21"/>
      <c r="J17" s="19"/>
      <c r="K17" s="19"/>
      <c r="L17" s="19"/>
      <c r="M17" s="19"/>
      <c r="N17" s="76" t="s">
        <v>20</v>
      </c>
      <c r="O17" s="77" t="s">
        <v>48</v>
      </c>
      <c r="P17" s="13"/>
    </row>
    <row r="18" spans="1:47">
      <c r="A18" s="26"/>
      <c r="B18" s="19"/>
      <c r="C18" s="19"/>
      <c r="D18" s="21"/>
      <c r="E18" s="19"/>
      <c r="F18" s="19"/>
      <c r="G18" s="19"/>
      <c r="H18" s="19"/>
      <c r="I18" s="21"/>
      <c r="J18" s="19"/>
      <c r="K18" s="19"/>
      <c r="L18" s="19"/>
      <c r="M18" s="19"/>
      <c r="N18" s="76"/>
      <c r="O18" s="77"/>
      <c r="P18" s="13" t="s">
        <v>13</v>
      </c>
    </row>
    <row r="19" spans="1:47">
      <c r="A19" s="26"/>
      <c r="B19" s="19"/>
      <c r="C19" s="19"/>
      <c r="D19" s="21"/>
      <c r="E19" s="19"/>
      <c r="F19" s="19"/>
      <c r="G19" s="19"/>
      <c r="H19" s="19"/>
      <c r="I19" s="21"/>
      <c r="J19" s="19"/>
      <c r="K19" s="30"/>
      <c r="L19" s="19" t="s">
        <v>22</v>
      </c>
      <c r="M19" s="19"/>
      <c r="N19" s="31"/>
      <c r="O19" s="32"/>
      <c r="P19" s="13"/>
      <c r="AU19" s="33"/>
    </row>
    <row r="20" spans="1:47">
      <c r="A20" s="26"/>
      <c r="B20" s="19"/>
      <c r="C20" s="19"/>
      <c r="D20" s="21"/>
      <c r="E20" s="19"/>
      <c r="F20" s="19"/>
      <c r="G20" s="19"/>
      <c r="H20" s="19"/>
      <c r="I20" s="21"/>
      <c r="J20" s="19"/>
      <c r="K20" s="19"/>
      <c r="L20" s="19"/>
      <c r="M20" s="19"/>
      <c r="N20" s="34"/>
      <c r="O20" s="35"/>
      <c r="P20" s="13"/>
    </row>
    <row r="21" spans="1:47">
      <c r="A21" s="20"/>
      <c r="B21" s="19"/>
      <c r="C21" s="15"/>
      <c r="D21" s="15"/>
      <c r="E21" s="19"/>
      <c r="F21" s="19"/>
      <c r="G21" s="19"/>
      <c r="H21" s="19" t="s">
        <v>13</v>
      </c>
      <c r="I21" s="21"/>
      <c r="J21" s="19"/>
      <c r="K21" s="19"/>
      <c r="L21" s="19"/>
      <c r="M21" s="19"/>
      <c r="N21" s="36"/>
      <c r="O21" s="37"/>
      <c r="P21" s="13"/>
    </row>
    <row r="22" spans="1:47">
      <c r="A22" s="26"/>
      <c r="B22" s="19"/>
      <c r="C22" s="19"/>
      <c r="D22" s="21"/>
      <c r="E22" s="19"/>
      <c r="F22" s="19"/>
      <c r="G22" s="19"/>
      <c r="H22" s="19"/>
      <c r="I22" s="21"/>
      <c r="J22" s="19"/>
      <c r="K22" s="19"/>
      <c r="L22" s="19"/>
      <c r="M22" s="19"/>
      <c r="N22" s="19"/>
      <c r="O22" s="19"/>
      <c r="P22" s="13"/>
    </row>
    <row r="23" spans="1:47">
      <c r="A23" s="20" t="s">
        <v>23</v>
      </c>
      <c r="B23" s="19"/>
      <c r="C23" s="19"/>
      <c r="D23" s="21"/>
      <c r="E23" s="78" t="s">
        <v>24</v>
      </c>
      <c r="F23" s="78"/>
      <c r="G23" s="78"/>
      <c r="H23" s="78"/>
      <c r="I23" s="78"/>
      <c r="J23" s="78"/>
      <c r="K23" s="78"/>
      <c r="L23" s="78"/>
      <c r="M23" s="19"/>
      <c r="N23" s="19"/>
      <c r="O23" s="19"/>
      <c r="P23" s="13"/>
    </row>
    <row r="24" spans="1:47">
      <c r="A24" s="26"/>
      <c r="B24" s="19"/>
      <c r="C24" s="19"/>
      <c r="D24" s="21"/>
      <c r="E24" s="79" t="s">
        <v>25</v>
      </c>
      <c r="F24" s="79"/>
      <c r="G24" s="79"/>
      <c r="H24" s="79"/>
      <c r="I24" s="79"/>
      <c r="J24" s="79"/>
      <c r="K24" s="79"/>
      <c r="L24" s="79"/>
      <c r="M24" s="19"/>
      <c r="N24" s="19"/>
      <c r="O24" s="19"/>
      <c r="P24" s="13"/>
    </row>
    <row r="25" spans="1:47">
      <c r="A25" s="38"/>
      <c r="B25" s="39" t="s">
        <v>26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19"/>
      <c r="P25" s="13"/>
    </row>
    <row r="26" spans="1:47" ht="15.75" customHeight="1">
      <c r="A26" s="68" t="s">
        <v>27</v>
      </c>
      <c r="B26" s="71" t="s">
        <v>28</v>
      </c>
      <c r="C26" s="71"/>
      <c r="D26" s="68" t="s">
        <v>29</v>
      </c>
      <c r="E26" s="68" t="s">
        <v>30</v>
      </c>
      <c r="F26" s="68" t="s">
        <v>27</v>
      </c>
      <c r="G26" s="71" t="s">
        <v>28</v>
      </c>
      <c r="H26" s="71"/>
      <c r="I26" s="68" t="s">
        <v>29</v>
      </c>
      <c r="J26" s="68" t="s">
        <v>30</v>
      </c>
      <c r="K26" s="68" t="s">
        <v>27</v>
      </c>
      <c r="L26" s="71" t="s">
        <v>28</v>
      </c>
      <c r="M26" s="71"/>
      <c r="N26" s="72" t="s">
        <v>29</v>
      </c>
      <c r="O26" s="68" t="s">
        <v>30</v>
      </c>
      <c r="P26" s="13"/>
    </row>
    <row r="27" spans="1:47" ht="36" customHeight="1">
      <c r="A27" s="68"/>
      <c r="B27" s="41" t="s">
        <v>31</v>
      </c>
      <c r="C27" s="41" t="s">
        <v>7</v>
      </c>
      <c r="D27" s="68"/>
      <c r="E27" s="68"/>
      <c r="F27" s="68"/>
      <c r="G27" s="41" t="s">
        <v>31</v>
      </c>
      <c r="H27" s="41" t="s">
        <v>7</v>
      </c>
      <c r="I27" s="68"/>
      <c r="J27" s="68"/>
      <c r="K27" s="68"/>
      <c r="L27" s="41" t="s">
        <v>31</v>
      </c>
      <c r="M27" s="41" t="s">
        <v>7</v>
      </c>
      <c r="N27" s="73"/>
      <c r="O27" s="68"/>
      <c r="P27" s="13"/>
    </row>
    <row r="28" spans="1:47">
      <c r="A28" s="42">
        <v>1</v>
      </c>
      <c r="B28" s="43">
        <v>0</v>
      </c>
      <c r="C28" s="44">
        <v>0.15</v>
      </c>
      <c r="D28" s="33">
        <v>0</v>
      </c>
      <c r="E28" s="45">
        <f>D28*(100-2.17)/100</f>
        <v>0</v>
      </c>
      <c r="F28" s="46">
        <v>33</v>
      </c>
      <c r="G28" s="47">
        <v>8</v>
      </c>
      <c r="H28" s="47">
        <v>8.15</v>
      </c>
      <c r="I28" s="33">
        <v>0</v>
      </c>
      <c r="J28" s="45">
        <f>I28*(100-2.17)/100</f>
        <v>0</v>
      </c>
      <c r="K28" s="46">
        <v>65</v>
      </c>
      <c r="L28" s="47">
        <v>16</v>
      </c>
      <c r="M28" s="47">
        <v>16.149999999999999</v>
      </c>
      <c r="N28" s="33">
        <v>0</v>
      </c>
      <c r="O28" s="45">
        <f>N28*(100-2.17)/100</f>
        <v>0</v>
      </c>
      <c r="P28" s="13"/>
    </row>
    <row r="29" spans="1:47">
      <c r="A29" s="42">
        <v>2</v>
      </c>
      <c r="B29" s="42">
        <v>0.15</v>
      </c>
      <c r="C29" s="48">
        <v>0.3</v>
      </c>
      <c r="D29" s="33">
        <v>0</v>
      </c>
      <c r="E29" s="45">
        <f t="shared" ref="E29:E59" si="0">D29*(100-2.17)/100</f>
        <v>0</v>
      </c>
      <c r="F29" s="46">
        <v>34</v>
      </c>
      <c r="G29" s="47">
        <v>8.15</v>
      </c>
      <c r="H29" s="47">
        <v>8.3000000000000007</v>
      </c>
      <c r="I29" s="33">
        <v>0</v>
      </c>
      <c r="J29" s="45">
        <f t="shared" ref="J29:J59" si="1">I29*(100-2.17)/100</f>
        <v>0</v>
      </c>
      <c r="K29" s="46">
        <v>66</v>
      </c>
      <c r="L29" s="47">
        <v>16.149999999999999</v>
      </c>
      <c r="M29" s="47">
        <v>16.3</v>
      </c>
      <c r="N29" s="33">
        <v>0</v>
      </c>
      <c r="O29" s="45">
        <f t="shared" ref="O29:O59" si="2">N29*(100-2.17)/100</f>
        <v>0</v>
      </c>
      <c r="P29" s="13"/>
    </row>
    <row r="30" spans="1:47">
      <c r="A30" s="42">
        <v>3</v>
      </c>
      <c r="B30" s="48">
        <v>0.3</v>
      </c>
      <c r="C30" s="44">
        <v>0.45</v>
      </c>
      <c r="D30" s="33">
        <v>0</v>
      </c>
      <c r="E30" s="45">
        <f t="shared" si="0"/>
        <v>0</v>
      </c>
      <c r="F30" s="46">
        <v>35</v>
      </c>
      <c r="G30" s="47">
        <v>8.3000000000000007</v>
      </c>
      <c r="H30" s="47">
        <v>8.4499999999999993</v>
      </c>
      <c r="I30" s="33">
        <v>0</v>
      </c>
      <c r="J30" s="45">
        <f t="shared" si="1"/>
        <v>0</v>
      </c>
      <c r="K30" s="46">
        <v>67</v>
      </c>
      <c r="L30" s="47">
        <v>16.3</v>
      </c>
      <c r="M30" s="47">
        <v>16.45</v>
      </c>
      <c r="N30" s="33">
        <v>0</v>
      </c>
      <c r="O30" s="45">
        <f t="shared" si="2"/>
        <v>0</v>
      </c>
      <c r="P30" s="13"/>
      <c r="V30" s="49"/>
    </row>
    <row r="31" spans="1:47">
      <c r="A31" s="42">
        <v>4</v>
      </c>
      <c r="B31" s="42">
        <v>0.45</v>
      </c>
      <c r="C31" s="47">
        <v>1</v>
      </c>
      <c r="D31" s="33">
        <v>0</v>
      </c>
      <c r="E31" s="45">
        <f t="shared" si="0"/>
        <v>0</v>
      </c>
      <c r="F31" s="46">
        <v>36</v>
      </c>
      <c r="G31" s="47">
        <v>8.4499999999999993</v>
      </c>
      <c r="H31" s="47">
        <v>9</v>
      </c>
      <c r="I31" s="33">
        <v>0</v>
      </c>
      <c r="J31" s="45">
        <f t="shared" si="1"/>
        <v>0</v>
      </c>
      <c r="K31" s="46">
        <v>68</v>
      </c>
      <c r="L31" s="47">
        <v>16.45</v>
      </c>
      <c r="M31" s="47">
        <v>17</v>
      </c>
      <c r="N31" s="33">
        <v>0</v>
      </c>
      <c r="O31" s="45">
        <f t="shared" si="2"/>
        <v>0</v>
      </c>
      <c r="P31" s="13"/>
    </row>
    <row r="32" spans="1:47">
      <c r="A32" s="42">
        <v>5</v>
      </c>
      <c r="B32" s="47">
        <v>1</v>
      </c>
      <c r="C32" s="44">
        <v>1.1499999999999999</v>
      </c>
      <c r="D32" s="33">
        <v>0</v>
      </c>
      <c r="E32" s="45">
        <f t="shared" si="0"/>
        <v>0</v>
      </c>
      <c r="F32" s="46">
        <v>37</v>
      </c>
      <c r="G32" s="47">
        <v>9</v>
      </c>
      <c r="H32" s="47">
        <v>9.15</v>
      </c>
      <c r="I32" s="33">
        <v>0</v>
      </c>
      <c r="J32" s="45">
        <f t="shared" si="1"/>
        <v>0</v>
      </c>
      <c r="K32" s="46">
        <v>69</v>
      </c>
      <c r="L32" s="47">
        <v>17</v>
      </c>
      <c r="M32" s="47">
        <v>17.149999999999999</v>
      </c>
      <c r="N32" s="33">
        <v>0</v>
      </c>
      <c r="O32" s="45">
        <f t="shared" si="2"/>
        <v>0</v>
      </c>
      <c r="P32" s="13"/>
      <c r="AQ32" s="33"/>
    </row>
    <row r="33" spans="1:16">
      <c r="A33" s="42">
        <v>6</v>
      </c>
      <c r="B33" s="44">
        <v>1.1499999999999999</v>
      </c>
      <c r="C33" s="47">
        <v>1.3</v>
      </c>
      <c r="D33" s="33">
        <v>0</v>
      </c>
      <c r="E33" s="45">
        <f t="shared" si="0"/>
        <v>0</v>
      </c>
      <c r="F33" s="46">
        <v>38</v>
      </c>
      <c r="G33" s="47">
        <v>9.15</v>
      </c>
      <c r="H33" s="47">
        <v>9.3000000000000007</v>
      </c>
      <c r="I33" s="33">
        <v>0</v>
      </c>
      <c r="J33" s="45">
        <f t="shared" si="1"/>
        <v>0</v>
      </c>
      <c r="K33" s="46">
        <v>70</v>
      </c>
      <c r="L33" s="47">
        <v>17.149999999999999</v>
      </c>
      <c r="M33" s="47">
        <v>17.3</v>
      </c>
      <c r="N33" s="33">
        <v>0</v>
      </c>
      <c r="O33" s="45">
        <f t="shared" si="2"/>
        <v>0</v>
      </c>
      <c r="P33" s="13"/>
    </row>
    <row r="34" spans="1:16">
      <c r="A34" s="42">
        <v>7</v>
      </c>
      <c r="B34" s="48">
        <v>1.3</v>
      </c>
      <c r="C34" s="44">
        <v>1.45</v>
      </c>
      <c r="D34" s="33">
        <v>0</v>
      </c>
      <c r="E34" s="45">
        <f t="shared" si="0"/>
        <v>0</v>
      </c>
      <c r="F34" s="46">
        <v>39</v>
      </c>
      <c r="G34" s="47">
        <v>9.3000000000000007</v>
      </c>
      <c r="H34" s="47">
        <v>9.4499999999999993</v>
      </c>
      <c r="I34" s="33">
        <v>0</v>
      </c>
      <c r="J34" s="45">
        <f t="shared" si="1"/>
        <v>0</v>
      </c>
      <c r="K34" s="46">
        <v>71</v>
      </c>
      <c r="L34" s="47">
        <v>17.3</v>
      </c>
      <c r="M34" s="47">
        <v>17.45</v>
      </c>
      <c r="N34" s="33">
        <v>0</v>
      </c>
      <c r="O34" s="45">
        <f t="shared" si="2"/>
        <v>0</v>
      </c>
      <c r="P34" s="13"/>
    </row>
    <row r="35" spans="1:16">
      <c r="A35" s="42">
        <v>8</v>
      </c>
      <c r="B35" s="42">
        <v>1.45</v>
      </c>
      <c r="C35" s="47">
        <v>2</v>
      </c>
      <c r="D35" s="33">
        <v>0</v>
      </c>
      <c r="E35" s="45">
        <f t="shared" si="0"/>
        <v>0</v>
      </c>
      <c r="F35" s="46">
        <v>40</v>
      </c>
      <c r="G35" s="47">
        <v>9.4499999999999993</v>
      </c>
      <c r="H35" s="47">
        <v>10</v>
      </c>
      <c r="I35" s="33">
        <v>0</v>
      </c>
      <c r="J35" s="45">
        <f t="shared" si="1"/>
        <v>0</v>
      </c>
      <c r="K35" s="46">
        <v>72</v>
      </c>
      <c r="L35" s="50">
        <v>17.45</v>
      </c>
      <c r="M35" s="47">
        <v>18</v>
      </c>
      <c r="N35" s="33">
        <v>0</v>
      </c>
      <c r="O35" s="45">
        <f t="shared" si="2"/>
        <v>0</v>
      </c>
      <c r="P35" s="13"/>
    </row>
    <row r="36" spans="1:16">
      <c r="A36" s="42">
        <v>9</v>
      </c>
      <c r="B36" s="48">
        <v>2</v>
      </c>
      <c r="C36" s="44">
        <v>2.15</v>
      </c>
      <c r="D36" s="33">
        <v>0</v>
      </c>
      <c r="E36" s="45">
        <f t="shared" si="0"/>
        <v>0</v>
      </c>
      <c r="F36" s="46">
        <v>41</v>
      </c>
      <c r="G36" s="47">
        <v>10</v>
      </c>
      <c r="H36" s="50">
        <v>10.15</v>
      </c>
      <c r="I36" s="33">
        <v>0</v>
      </c>
      <c r="J36" s="45">
        <f t="shared" si="1"/>
        <v>0</v>
      </c>
      <c r="K36" s="46">
        <v>73</v>
      </c>
      <c r="L36" s="50">
        <v>18</v>
      </c>
      <c r="M36" s="47">
        <v>18.149999999999999</v>
      </c>
      <c r="N36" s="33">
        <v>0</v>
      </c>
      <c r="O36" s="45">
        <f t="shared" si="2"/>
        <v>0</v>
      </c>
      <c r="P36" s="13"/>
    </row>
    <row r="37" spans="1:16">
      <c r="A37" s="42">
        <v>10</v>
      </c>
      <c r="B37" s="42">
        <v>2.15</v>
      </c>
      <c r="C37" s="47">
        <v>2.2999999999999998</v>
      </c>
      <c r="D37" s="33">
        <v>0</v>
      </c>
      <c r="E37" s="45">
        <f t="shared" si="0"/>
        <v>0</v>
      </c>
      <c r="F37" s="46">
        <v>42</v>
      </c>
      <c r="G37" s="47">
        <v>10.15</v>
      </c>
      <c r="H37" s="50">
        <v>10.3</v>
      </c>
      <c r="I37" s="33">
        <v>0</v>
      </c>
      <c r="J37" s="45">
        <f t="shared" si="1"/>
        <v>0</v>
      </c>
      <c r="K37" s="46">
        <v>74</v>
      </c>
      <c r="L37" s="50">
        <v>18.149999999999999</v>
      </c>
      <c r="M37" s="47">
        <v>18.3</v>
      </c>
      <c r="N37" s="33">
        <v>0</v>
      </c>
      <c r="O37" s="45">
        <f t="shared" si="2"/>
        <v>0</v>
      </c>
      <c r="P37" s="13"/>
    </row>
    <row r="38" spans="1:16">
      <c r="A38" s="42">
        <v>11</v>
      </c>
      <c r="B38" s="48">
        <v>2.2999999999999998</v>
      </c>
      <c r="C38" s="44">
        <v>2.4500000000000002</v>
      </c>
      <c r="D38" s="33">
        <v>0</v>
      </c>
      <c r="E38" s="45">
        <f t="shared" si="0"/>
        <v>0</v>
      </c>
      <c r="F38" s="46">
        <v>43</v>
      </c>
      <c r="G38" s="47">
        <v>10.3</v>
      </c>
      <c r="H38" s="50">
        <v>10.45</v>
      </c>
      <c r="I38" s="33">
        <v>0</v>
      </c>
      <c r="J38" s="45">
        <f t="shared" si="1"/>
        <v>0</v>
      </c>
      <c r="K38" s="46">
        <v>75</v>
      </c>
      <c r="L38" s="50">
        <v>18.3</v>
      </c>
      <c r="M38" s="47">
        <v>18.45</v>
      </c>
      <c r="N38" s="33">
        <v>0</v>
      </c>
      <c r="O38" s="45">
        <f t="shared" si="2"/>
        <v>0</v>
      </c>
      <c r="P38" s="13"/>
    </row>
    <row r="39" spans="1:16">
      <c r="A39" s="42">
        <v>12</v>
      </c>
      <c r="B39" s="42">
        <v>2.4500000000000002</v>
      </c>
      <c r="C39" s="47">
        <v>3</v>
      </c>
      <c r="D39" s="33">
        <v>0</v>
      </c>
      <c r="E39" s="45">
        <f t="shared" si="0"/>
        <v>0</v>
      </c>
      <c r="F39" s="46">
        <v>44</v>
      </c>
      <c r="G39" s="47">
        <v>10.45</v>
      </c>
      <c r="H39" s="50">
        <v>11</v>
      </c>
      <c r="I39" s="33">
        <v>0</v>
      </c>
      <c r="J39" s="45">
        <f t="shared" si="1"/>
        <v>0</v>
      </c>
      <c r="K39" s="46">
        <v>76</v>
      </c>
      <c r="L39" s="50">
        <v>18.45</v>
      </c>
      <c r="M39" s="47">
        <v>19</v>
      </c>
      <c r="N39" s="33">
        <v>0</v>
      </c>
      <c r="O39" s="45">
        <f t="shared" si="2"/>
        <v>0</v>
      </c>
      <c r="P39" s="13"/>
    </row>
    <row r="40" spans="1:16">
      <c r="A40" s="42">
        <v>13</v>
      </c>
      <c r="B40" s="48">
        <v>3</v>
      </c>
      <c r="C40" s="51">
        <v>3.15</v>
      </c>
      <c r="D40" s="33">
        <v>0</v>
      </c>
      <c r="E40" s="45">
        <f t="shared" si="0"/>
        <v>0</v>
      </c>
      <c r="F40" s="46">
        <v>45</v>
      </c>
      <c r="G40" s="47">
        <v>11</v>
      </c>
      <c r="H40" s="50">
        <v>11.15</v>
      </c>
      <c r="I40" s="33">
        <v>0</v>
      </c>
      <c r="J40" s="45">
        <f t="shared" si="1"/>
        <v>0</v>
      </c>
      <c r="K40" s="46">
        <v>77</v>
      </c>
      <c r="L40" s="50">
        <v>19</v>
      </c>
      <c r="M40" s="47">
        <v>19.149999999999999</v>
      </c>
      <c r="N40" s="33">
        <v>0</v>
      </c>
      <c r="O40" s="45">
        <f t="shared" si="2"/>
        <v>0</v>
      </c>
      <c r="P40" s="13"/>
    </row>
    <row r="41" spans="1:16">
      <c r="A41" s="42">
        <v>14</v>
      </c>
      <c r="B41" s="42">
        <v>3.15</v>
      </c>
      <c r="C41" s="50">
        <v>3.3</v>
      </c>
      <c r="D41" s="33">
        <v>0</v>
      </c>
      <c r="E41" s="45">
        <f t="shared" si="0"/>
        <v>0</v>
      </c>
      <c r="F41" s="46">
        <v>46</v>
      </c>
      <c r="G41" s="47">
        <v>11.15</v>
      </c>
      <c r="H41" s="50">
        <v>11.3</v>
      </c>
      <c r="I41" s="33">
        <v>0</v>
      </c>
      <c r="J41" s="45">
        <f t="shared" si="1"/>
        <v>0</v>
      </c>
      <c r="K41" s="46">
        <v>78</v>
      </c>
      <c r="L41" s="50">
        <v>19.149999999999999</v>
      </c>
      <c r="M41" s="47">
        <v>19.3</v>
      </c>
      <c r="N41" s="33">
        <v>0</v>
      </c>
      <c r="O41" s="45">
        <f t="shared" si="2"/>
        <v>0</v>
      </c>
      <c r="P41" s="13"/>
    </row>
    <row r="42" spans="1:16">
      <c r="A42" s="42">
        <v>15</v>
      </c>
      <c r="B42" s="48">
        <v>3.3</v>
      </c>
      <c r="C42" s="51">
        <v>3.45</v>
      </c>
      <c r="D42" s="33">
        <v>0</v>
      </c>
      <c r="E42" s="45">
        <f t="shared" si="0"/>
        <v>0</v>
      </c>
      <c r="F42" s="46">
        <v>47</v>
      </c>
      <c r="G42" s="47">
        <v>11.3</v>
      </c>
      <c r="H42" s="50">
        <v>11.45</v>
      </c>
      <c r="I42" s="33">
        <v>0</v>
      </c>
      <c r="J42" s="45">
        <f t="shared" si="1"/>
        <v>0</v>
      </c>
      <c r="K42" s="46">
        <v>79</v>
      </c>
      <c r="L42" s="50">
        <v>19.3</v>
      </c>
      <c r="M42" s="47">
        <v>19.45</v>
      </c>
      <c r="N42" s="33">
        <v>0</v>
      </c>
      <c r="O42" s="45">
        <f t="shared" si="2"/>
        <v>0</v>
      </c>
      <c r="P42" s="13"/>
    </row>
    <row r="43" spans="1:16">
      <c r="A43" s="42">
        <v>16</v>
      </c>
      <c r="B43" s="42">
        <v>3.45</v>
      </c>
      <c r="C43" s="50">
        <v>4</v>
      </c>
      <c r="D43" s="33">
        <v>0</v>
      </c>
      <c r="E43" s="45">
        <f t="shared" si="0"/>
        <v>0</v>
      </c>
      <c r="F43" s="46">
        <v>48</v>
      </c>
      <c r="G43" s="47">
        <v>11.45</v>
      </c>
      <c r="H43" s="50">
        <v>12</v>
      </c>
      <c r="I43" s="33">
        <v>0</v>
      </c>
      <c r="J43" s="45">
        <f t="shared" si="1"/>
        <v>0</v>
      </c>
      <c r="K43" s="46">
        <v>80</v>
      </c>
      <c r="L43" s="50">
        <v>19.45</v>
      </c>
      <c r="M43" s="50">
        <v>20</v>
      </c>
      <c r="N43" s="33">
        <v>0</v>
      </c>
      <c r="O43" s="45">
        <f t="shared" si="2"/>
        <v>0</v>
      </c>
      <c r="P43" s="13"/>
    </row>
    <row r="44" spans="1:16">
      <c r="A44" s="42">
        <v>17</v>
      </c>
      <c r="B44" s="48">
        <v>4</v>
      </c>
      <c r="C44" s="51">
        <v>4.1500000000000004</v>
      </c>
      <c r="D44" s="33">
        <v>0</v>
      </c>
      <c r="E44" s="45">
        <f t="shared" si="0"/>
        <v>0</v>
      </c>
      <c r="F44" s="46">
        <v>49</v>
      </c>
      <c r="G44" s="47">
        <v>12</v>
      </c>
      <c r="H44" s="50">
        <v>12.15</v>
      </c>
      <c r="I44" s="33">
        <v>0</v>
      </c>
      <c r="J44" s="45">
        <f t="shared" si="1"/>
        <v>0</v>
      </c>
      <c r="K44" s="46">
        <v>81</v>
      </c>
      <c r="L44" s="50">
        <v>20</v>
      </c>
      <c r="M44" s="47">
        <v>20.149999999999999</v>
      </c>
      <c r="N44" s="33">
        <v>0</v>
      </c>
      <c r="O44" s="45">
        <f t="shared" si="2"/>
        <v>0</v>
      </c>
      <c r="P44" s="13"/>
    </row>
    <row r="45" spans="1:16">
      <c r="A45" s="42">
        <v>18</v>
      </c>
      <c r="B45" s="42">
        <v>4.1500000000000004</v>
      </c>
      <c r="C45" s="50">
        <v>4.3</v>
      </c>
      <c r="D45" s="33">
        <v>0</v>
      </c>
      <c r="E45" s="45">
        <f t="shared" si="0"/>
        <v>0</v>
      </c>
      <c r="F45" s="46">
        <v>50</v>
      </c>
      <c r="G45" s="47">
        <v>12.15</v>
      </c>
      <c r="H45" s="50">
        <v>12.3</v>
      </c>
      <c r="I45" s="33">
        <v>0</v>
      </c>
      <c r="J45" s="45">
        <f t="shared" si="1"/>
        <v>0</v>
      </c>
      <c r="K45" s="46">
        <v>82</v>
      </c>
      <c r="L45" s="50">
        <v>20.149999999999999</v>
      </c>
      <c r="M45" s="47">
        <v>20.3</v>
      </c>
      <c r="N45" s="33">
        <v>0</v>
      </c>
      <c r="O45" s="45">
        <f t="shared" si="2"/>
        <v>0</v>
      </c>
      <c r="P45" s="13"/>
    </row>
    <row r="46" spans="1:16">
      <c r="A46" s="42">
        <v>19</v>
      </c>
      <c r="B46" s="48">
        <v>4.3</v>
      </c>
      <c r="C46" s="51">
        <v>4.45</v>
      </c>
      <c r="D46" s="33">
        <v>0</v>
      </c>
      <c r="E46" s="45">
        <f t="shared" si="0"/>
        <v>0</v>
      </c>
      <c r="F46" s="46">
        <v>51</v>
      </c>
      <c r="G46" s="47">
        <v>12.3</v>
      </c>
      <c r="H46" s="50">
        <v>12.45</v>
      </c>
      <c r="I46" s="33">
        <v>0</v>
      </c>
      <c r="J46" s="45">
        <f t="shared" si="1"/>
        <v>0</v>
      </c>
      <c r="K46" s="46">
        <v>83</v>
      </c>
      <c r="L46" s="50">
        <v>20.3</v>
      </c>
      <c r="M46" s="47">
        <v>20.45</v>
      </c>
      <c r="N46" s="33">
        <v>0</v>
      </c>
      <c r="O46" s="45">
        <f t="shared" si="2"/>
        <v>0</v>
      </c>
      <c r="P46" s="13"/>
    </row>
    <row r="47" spans="1:16">
      <c r="A47" s="42">
        <v>20</v>
      </c>
      <c r="B47" s="42">
        <v>4.45</v>
      </c>
      <c r="C47" s="50">
        <v>5</v>
      </c>
      <c r="D47" s="33">
        <v>0</v>
      </c>
      <c r="E47" s="45">
        <f t="shared" si="0"/>
        <v>0</v>
      </c>
      <c r="F47" s="46">
        <v>52</v>
      </c>
      <c r="G47" s="47">
        <v>12.45</v>
      </c>
      <c r="H47" s="50">
        <v>13</v>
      </c>
      <c r="I47" s="33">
        <v>0</v>
      </c>
      <c r="J47" s="45">
        <f t="shared" si="1"/>
        <v>0</v>
      </c>
      <c r="K47" s="46">
        <v>84</v>
      </c>
      <c r="L47" s="50">
        <v>20.45</v>
      </c>
      <c r="M47" s="47">
        <v>21</v>
      </c>
      <c r="N47" s="33">
        <v>0</v>
      </c>
      <c r="O47" s="45">
        <f t="shared" si="2"/>
        <v>0</v>
      </c>
      <c r="P47" s="13"/>
    </row>
    <row r="48" spans="1:16">
      <c r="A48" s="42">
        <v>21</v>
      </c>
      <c r="B48" s="47">
        <v>5</v>
      </c>
      <c r="C48" s="51">
        <v>5.15</v>
      </c>
      <c r="D48" s="33">
        <v>0</v>
      </c>
      <c r="E48" s="45">
        <f t="shared" si="0"/>
        <v>0</v>
      </c>
      <c r="F48" s="46">
        <v>53</v>
      </c>
      <c r="G48" s="47">
        <v>13</v>
      </c>
      <c r="H48" s="50">
        <v>13.15</v>
      </c>
      <c r="I48" s="33">
        <v>0</v>
      </c>
      <c r="J48" s="45">
        <f t="shared" si="1"/>
        <v>0</v>
      </c>
      <c r="K48" s="46">
        <v>85</v>
      </c>
      <c r="L48" s="50">
        <v>21</v>
      </c>
      <c r="M48" s="47">
        <v>21.15</v>
      </c>
      <c r="N48" s="33">
        <v>0</v>
      </c>
      <c r="O48" s="45">
        <f t="shared" si="2"/>
        <v>0</v>
      </c>
      <c r="P48" s="13"/>
    </row>
    <row r="49" spans="1:16">
      <c r="A49" s="42">
        <v>22</v>
      </c>
      <c r="B49" s="44">
        <v>5.15</v>
      </c>
      <c r="C49" s="50">
        <v>5.3</v>
      </c>
      <c r="D49" s="33">
        <v>0</v>
      </c>
      <c r="E49" s="45">
        <f t="shared" si="0"/>
        <v>0</v>
      </c>
      <c r="F49" s="46">
        <v>54</v>
      </c>
      <c r="G49" s="47">
        <v>13.15</v>
      </c>
      <c r="H49" s="50">
        <v>13.3</v>
      </c>
      <c r="I49" s="33">
        <v>0</v>
      </c>
      <c r="J49" s="45">
        <f t="shared" si="1"/>
        <v>0</v>
      </c>
      <c r="K49" s="46">
        <v>86</v>
      </c>
      <c r="L49" s="50">
        <v>21.15</v>
      </c>
      <c r="M49" s="47">
        <v>21.3</v>
      </c>
      <c r="N49" s="33">
        <v>0</v>
      </c>
      <c r="O49" s="45">
        <f t="shared" si="2"/>
        <v>0</v>
      </c>
      <c r="P49" s="13"/>
    </row>
    <row r="50" spans="1:16">
      <c r="A50" s="42">
        <v>23</v>
      </c>
      <c r="B50" s="47">
        <v>5.3</v>
      </c>
      <c r="C50" s="51">
        <v>5.45</v>
      </c>
      <c r="D50" s="33">
        <v>0</v>
      </c>
      <c r="E50" s="45">
        <f t="shared" si="0"/>
        <v>0</v>
      </c>
      <c r="F50" s="46">
        <v>55</v>
      </c>
      <c r="G50" s="47">
        <v>13.3</v>
      </c>
      <c r="H50" s="50">
        <v>13.45</v>
      </c>
      <c r="I50" s="33">
        <v>0</v>
      </c>
      <c r="J50" s="45">
        <f t="shared" si="1"/>
        <v>0</v>
      </c>
      <c r="K50" s="46">
        <v>87</v>
      </c>
      <c r="L50" s="50">
        <v>21.3</v>
      </c>
      <c r="M50" s="47">
        <v>21.45</v>
      </c>
      <c r="N50" s="33">
        <v>0</v>
      </c>
      <c r="O50" s="45">
        <f t="shared" si="2"/>
        <v>0</v>
      </c>
      <c r="P50" s="13"/>
    </row>
    <row r="51" spans="1:16">
      <c r="A51" s="42">
        <v>24</v>
      </c>
      <c r="B51" s="44">
        <v>5.45</v>
      </c>
      <c r="C51" s="50">
        <v>6</v>
      </c>
      <c r="D51" s="33">
        <v>0</v>
      </c>
      <c r="E51" s="45">
        <f t="shared" si="0"/>
        <v>0</v>
      </c>
      <c r="F51" s="46">
        <v>56</v>
      </c>
      <c r="G51" s="47">
        <v>13.45</v>
      </c>
      <c r="H51" s="50">
        <v>14</v>
      </c>
      <c r="I51" s="33">
        <v>0</v>
      </c>
      <c r="J51" s="45">
        <f t="shared" si="1"/>
        <v>0</v>
      </c>
      <c r="K51" s="46">
        <v>88</v>
      </c>
      <c r="L51" s="50">
        <v>21.45</v>
      </c>
      <c r="M51" s="47">
        <v>22</v>
      </c>
      <c r="N51" s="33">
        <v>0</v>
      </c>
      <c r="O51" s="45">
        <f t="shared" si="2"/>
        <v>0</v>
      </c>
      <c r="P51" s="13"/>
    </row>
    <row r="52" spans="1:16">
      <c r="A52" s="42">
        <v>25</v>
      </c>
      <c r="B52" s="47">
        <v>6</v>
      </c>
      <c r="C52" s="51">
        <v>6.15</v>
      </c>
      <c r="D52" s="33">
        <v>0</v>
      </c>
      <c r="E52" s="45">
        <f t="shared" si="0"/>
        <v>0</v>
      </c>
      <c r="F52" s="46">
        <v>57</v>
      </c>
      <c r="G52" s="47">
        <v>14</v>
      </c>
      <c r="H52" s="50">
        <v>14.15</v>
      </c>
      <c r="I52" s="33">
        <v>0</v>
      </c>
      <c r="J52" s="45">
        <f t="shared" si="1"/>
        <v>0</v>
      </c>
      <c r="K52" s="46">
        <v>89</v>
      </c>
      <c r="L52" s="50">
        <v>22</v>
      </c>
      <c r="M52" s="47">
        <v>22.15</v>
      </c>
      <c r="N52" s="33">
        <v>0</v>
      </c>
      <c r="O52" s="45">
        <f t="shared" si="2"/>
        <v>0</v>
      </c>
      <c r="P52" s="13"/>
    </row>
    <row r="53" spans="1:16">
      <c r="A53" s="42">
        <v>26</v>
      </c>
      <c r="B53" s="44">
        <v>6.15</v>
      </c>
      <c r="C53" s="50">
        <v>6.3</v>
      </c>
      <c r="D53" s="33">
        <v>0</v>
      </c>
      <c r="E53" s="45">
        <f t="shared" si="0"/>
        <v>0</v>
      </c>
      <c r="F53" s="46">
        <v>58</v>
      </c>
      <c r="G53" s="47">
        <v>14.15</v>
      </c>
      <c r="H53" s="50">
        <v>14.3</v>
      </c>
      <c r="I53" s="33">
        <v>0</v>
      </c>
      <c r="J53" s="45">
        <f t="shared" si="1"/>
        <v>0</v>
      </c>
      <c r="K53" s="46">
        <v>90</v>
      </c>
      <c r="L53" s="50">
        <v>22.15</v>
      </c>
      <c r="M53" s="47">
        <v>22.3</v>
      </c>
      <c r="N53" s="33">
        <v>0</v>
      </c>
      <c r="O53" s="45">
        <f t="shared" si="2"/>
        <v>0</v>
      </c>
      <c r="P53" s="13"/>
    </row>
    <row r="54" spans="1:16">
      <c r="A54" s="42">
        <v>27</v>
      </c>
      <c r="B54" s="47">
        <v>6.3</v>
      </c>
      <c r="C54" s="51">
        <v>6.45</v>
      </c>
      <c r="D54" s="33">
        <v>0</v>
      </c>
      <c r="E54" s="45">
        <f t="shared" si="0"/>
        <v>0</v>
      </c>
      <c r="F54" s="46">
        <v>59</v>
      </c>
      <c r="G54" s="47">
        <v>14.3</v>
      </c>
      <c r="H54" s="50">
        <v>14.45</v>
      </c>
      <c r="I54" s="33">
        <v>0</v>
      </c>
      <c r="J54" s="45">
        <f t="shared" si="1"/>
        <v>0</v>
      </c>
      <c r="K54" s="46">
        <v>91</v>
      </c>
      <c r="L54" s="50">
        <v>22.3</v>
      </c>
      <c r="M54" s="47">
        <v>22.45</v>
      </c>
      <c r="N54" s="33">
        <v>0</v>
      </c>
      <c r="O54" s="45">
        <f t="shared" si="2"/>
        <v>0</v>
      </c>
      <c r="P54" s="13"/>
    </row>
    <row r="55" spans="1:16">
      <c r="A55" s="42">
        <v>28</v>
      </c>
      <c r="B55" s="44">
        <v>6.45</v>
      </c>
      <c r="C55" s="50">
        <v>7</v>
      </c>
      <c r="D55" s="33">
        <v>0</v>
      </c>
      <c r="E55" s="45">
        <f t="shared" si="0"/>
        <v>0</v>
      </c>
      <c r="F55" s="46">
        <v>60</v>
      </c>
      <c r="G55" s="47">
        <v>14.45</v>
      </c>
      <c r="H55" s="47">
        <v>15</v>
      </c>
      <c r="I55" s="33">
        <v>0</v>
      </c>
      <c r="J55" s="45">
        <f t="shared" si="1"/>
        <v>0</v>
      </c>
      <c r="K55" s="46">
        <v>92</v>
      </c>
      <c r="L55" s="50">
        <v>22.45</v>
      </c>
      <c r="M55" s="47">
        <v>23</v>
      </c>
      <c r="N55" s="33">
        <v>0</v>
      </c>
      <c r="O55" s="45">
        <f t="shared" si="2"/>
        <v>0</v>
      </c>
      <c r="P55" s="13"/>
    </row>
    <row r="56" spans="1:16">
      <c r="A56" s="42">
        <v>29</v>
      </c>
      <c r="B56" s="47">
        <v>7</v>
      </c>
      <c r="C56" s="51">
        <v>7.15</v>
      </c>
      <c r="D56" s="33">
        <v>0</v>
      </c>
      <c r="E56" s="45">
        <f t="shared" si="0"/>
        <v>0</v>
      </c>
      <c r="F56" s="46">
        <v>61</v>
      </c>
      <c r="G56" s="47">
        <v>15</v>
      </c>
      <c r="H56" s="47">
        <v>15.15</v>
      </c>
      <c r="I56" s="33">
        <v>0</v>
      </c>
      <c r="J56" s="45">
        <f t="shared" si="1"/>
        <v>0</v>
      </c>
      <c r="K56" s="46">
        <v>93</v>
      </c>
      <c r="L56" s="50">
        <v>23</v>
      </c>
      <c r="M56" s="47">
        <v>23.15</v>
      </c>
      <c r="N56" s="33">
        <v>0</v>
      </c>
      <c r="O56" s="45">
        <f t="shared" si="2"/>
        <v>0</v>
      </c>
      <c r="P56" s="13"/>
    </row>
    <row r="57" spans="1:16">
      <c r="A57" s="42">
        <v>30</v>
      </c>
      <c r="B57" s="44">
        <v>7.15</v>
      </c>
      <c r="C57" s="50">
        <v>7.3</v>
      </c>
      <c r="D57" s="33">
        <v>0</v>
      </c>
      <c r="E57" s="45">
        <f t="shared" si="0"/>
        <v>0</v>
      </c>
      <c r="F57" s="46">
        <v>62</v>
      </c>
      <c r="G57" s="47">
        <v>15.15</v>
      </c>
      <c r="H57" s="47">
        <v>15.3</v>
      </c>
      <c r="I57" s="33">
        <v>0</v>
      </c>
      <c r="J57" s="45">
        <f t="shared" si="1"/>
        <v>0</v>
      </c>
      <c r="K57" s="46">
        <v>94</v>
      </c>
      <c r="L57" s="47">
        <v>23.15</v>
      </c>
      <c r="M57" s="47">
        <v>23.3</v>
      </c>
      <c r="N57" s="33">
        <v>0</v>
      </c>
      <c r="O57" s="45">
        <f t="shared" si="2"/>
        <v>0</v>
      </c>
      <c r="P57" s="13"/>
    </row>
    <row r="58" spans="1:16">
      <c r="A58" s="42">
        <v>31</v>
      </c>
      <c r="B58" s="47">
        <v>7.3</v>
      </c>
      <c r="C58" s="51">
        <v>7.45</v>
      </c>
      <c r="D58" s="33">
        <v>0</v>
      </c>
      <c r="E58" s="45">
        <f t="shared" si="0"/>
        <v>0</v>
      </c>
      <c r="F58" s="46">
        <v>63</v>
      </c>
      <c r="G58" s="47">
        <v>15.3</v>
      </c>
      <c r="H58" s="47">
        <v>15.45</v>
      </c>
      <c r="I58" s="33">
        <v>0</v>
      </c>
      <c r="J58" s="45">
        <f t="shared" si="1"/>
        <v>0</v>
      </c>
      <c r="K58" s="46">
        <v>95</v>
      </c>
      <c r="L58" s="47">
        <v>23.3</v>
      </c>
      <c r="M58" s="47">
        <v>23.45</v>
      </c>
      <c r="N58" s="33">
        <v>0</v>
      </c>
      <c r="O58" s="45">
        <f t="shared" si="2"/>
        <v>0</v>
      </c>
      <c r="P58" s="13"/>
    </row>
    <row r="59" spans="1:16">
      <c r="A59" s="42">
        <v>32</v>
      </c>
      <c r="B59" s="44">
        <v>7.45</v>
      </c>
      <c r="C59" s="50">
        <v>8</v>
      </c>
      <c r="D59" s="33">
        <v>0</v>
      </c>
      <c r="E59" s="45">
        <f t="shared" si="0"/>
        <v>0</v>
      </c>
      <c r="F59" s="46">
        <v>64</v>
      </c>
      <c r="G59" s="47">
        <v>15.45</v>
      </c>
      <c r="H59" s="47">
        <v>16</v>
      </c>
      <c r="I59" s="33">
        <v>0</v>
      </c>
      <c r="J59" s="45">
        <f t="shared" si="1"/>
        <v>0</v>
      </c>
      <c r="K59" s="46">
        <v>96</v>
      </c>
      <c r="L59" s="47">
        <v>23.45</v>
      </c>
      <c r="M59" s="47">
        <v>24</v>
      </c>
      <c r="N59" s="33">
        <v>0</v>
      </c>
      <c r="O59" s="45">
        <f t="shared" si="2"/>
        <v>0</v>
      </c>
      <c r="P59" s="13"/>
    </row>
    <row r="60" spans="1:16">
      <c r="A60" s="62"/>
      <c r="B60" s="40"/>
      <c r="C60" s="63"/>
      <c r="D60" s="30">
        <f>SUM(D28:D59)</f>
        <v>0</v>
      </c>
      <c r="E60" s="49">
        <f>SUM(E28:E59)</f>
        <v>0</v>
      </c>
      <c r="F60" s="53"/>
      <c r="G60" s="64"/>
      <c r="H60" s="64"/>
      <c r="I60" s="30">
        <f>SUM(I28:I59)</f>
        <v>0</v>
      </c>
      <c r="J60" s="49">
        <f>SUM(J28:J59)</f>
        <v>0</v>
      </c>
      <c r="K60" s="53"/>
      <c r="L60" s="64"/>
      <c r="M60" s="64"/>
      <c r="N60" s="30">
        <f>SUM(N28:N59)</f>
        <v>0</v>
      </c>
      <c r="O60" s="49">
        <f>SUM(O28:O59)</f>
        <v>0</v>
      </c>
      <c r="P60" s="13"/>
    </row>
    <row r="61" spans="1:16">
      <c r="A61" s="62"/>
      <c r="B61" s="40"/>
      <c r="C61" s="63"/>
      <c r="D61" s="30"/>
      <c r="E61" s="49"/>
      <c r="F61" s="53"/>
      <c r="G61" s="64"/>
      <c r="H61" s="64"/>
      <c r="I61" s="30"/>
      <c r="J61" s="49"/>
      <c r="K61" s="53"/>
      <c r="L61" s="64"/>
      <c r="M61" s="64"/>
      <c r="N61" s="30"/>
      <c r="O61" s="49"/>
      <c r="P61" s="13"/>
    </row>
    <row r="62" spans="1:16">
      <c r="A62" s="62" t="s">
        <v>49</v>
      </c>
      <c r="B62" s="65">
        <f>SUM(D60,I60,N60)/(4000*1000)</f>
        <v>0</v>
      </c>
      <c r="C62" s="65">
        <f>SUM(E60,J60,O60)/(4000*1000)</f>
        <v>0</v>
      </c>
      <c r="D62" s="30"/>
      <c r="E62" s="49"/>
      <c r="F62" s="53"/>
      <c r="G62" s="64"/>
      <c r="H62" s="64"/>
      <c r="I62" s="30"/>
      <c r="J62" s="49"/>
      <c r="K62" s="53"/>
      <c r="L62" s="64"/>
      <c r="M62" s="64"/>
      <c r="N62" s="30"/>
      <c r="O62" s="49"/>
      <c r="P62" s="13"/>
    </row>
    <row r="63" spans="1:16">
      <c r="A63" s="62"/>
      <c r="B63" s="40"/>
      <c r="C63" s="63"/>
      <c r="D63" s="30"/>
      <c r="E63" s="49"/>
      <c r="F63" s="53"/>
      <c r="G63" s="64"/>
      <c r="H63" s="64"/>
      <c r="I63" s="30"/>
      <c r="J63" s="49"/>
      <c r="K63" s="53"/>
      <c r="L63" s="64"/>
      <c r="M63" s="64"/>
      <c r="N63" s="30"/>
      <c r="O63" s="49"/>
      <c r="P63" s="13"/>
    </row>
    <row r="64" spans="1:16">
      <c r="A64" s="62"/>
      <c r="B64" s="40"/>
      <c r="C64" s="63"/>
      <c r="D64" s="30"/>
      <c r="E64" s="49"/>
      <c r="F64" s="53"/>
      <c r="G64" s="64"/>
      <c r="H64" s="64"/>
      <c r="I64" s="30"/>
      <c r="J64" s="49"/>
      <c r="K64" s="53"/>
      <c r="L64" s="64"/>
      <c r="M64" s="64"/>
      <c r="N64" s="30"/>
      <c r="O64" s="49"/>
      <c r="P64" s="13"/>
    </row>
    <row r="65" spans="1:16">
      <c r="A65" s="62"/>
      <c r="B65" s="40"/>
      <c r="C65" s="63"/>
      <c r="D65" s="30"/>
      <c r="E65" s="49"/>
      <c r="F65" s="53"/>
      <c r="G65" s="64"/>
      <c r="H65" s="64"/>
      <c r="I65" s="30"/>
      <c r="J65" s="49"/>
      <c r="K65" s="53"/>
      <c r="L65" s="64"/>
      <c r="M65" s="64"/>
      <c r="N65" s="30"/>
      <c r="O65" s="49"/>
      <c r="P65" s="13"/>
    </row>
    <row r="66" spans="1:16">
      <c r="A66" s="20" t="s">
        <v>32</v>
      </c>
      <c r="B66" s="19"/>
      <c r="C66" s="19"/>
      <c r="D66" s="21"/>
      <c r="E66" s="49"/>
      <c r="F66" s="19"/>
      <c r="G66" s="19"/>
      <c r="H66" s="19"/>
      <c r="I66" s="21"/>
      <c r="J66" s="52"/>
      <c r="K66" s="19"/>
      <c r="L66" s="19"/>
      <c r="M66" s="19"/>
      <c r="N66" s="19"/>
      <c r="O66" s="52"/>
      <c r="P66" s="13"/>
    </row>
    <row r="67" spans="1:16">
      <c r="A67" s="26"/>
      <c r="B67" s="19"/>
      <c r="C67" s="19"/>
      <c r="D67" s="21"/>
      <c r="E67" s="19"/>
      <c r="F67" s="19"/>
      <c r="G67" s="19"/>
      <c r="H67" s="19"/>
      <c r="I67" s="21"/>
      <c r="J67" s="53"/>
      <c r="K67" s="19"/>
      <c r="L67" s="19"/>
      <c r="M67" s="19"/>
      <c r="N67" s="19"/>
      <c r="O67" s="19"/>
      <c r="P67" s="13"/>
    </row>
    <row r="68" spans="1:16">
      <c r="A68" s="54" t="s">
        <v>33</v>
      </c>
      <c r="B68" s="19"/>
      <c r="C68" s="19"/>
      <c r="D68" s="21"/>
      <c r="E68" s="52"/>
      <c r="F68" s="19"/>
      <c r="G68" s="19"/>
      <c r="H68" s="52"/>
      <c r="I68" s="21"/>
      <c r="J68" s="53"/>
      <c r="K68" s="19"/>
      <c r="L68" s="19"/>
      <c r="M68" s="19"/>
      <c r="N68" s="19"/>
      <c r="O68" s="19"/>
      <c r="P68" s="13"/>
    </row>
    <row r="69" spans="1:16">
      <c r="A69" s="69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19"/>
      <c r="M69" s="19"/>
      <c r="N69" s="19"/>
      <c r="O69" s="19"/>
      <c r="P69" s="13"/>
    </row>
    <row r="70" spans="1:16">
      <c r="A70" s="54"/>
      <c r="B70" s="19"/>
      <c r="C70" s="19"/>
      <c r="D70" s="21"/>
      <c r="E70" s="52"/>
      <c r="F70" s="19"/>
      <c r="G70" s="19"/>
      <c r="H70" s="52"/>
      <c r="I70" s="21"/>
      <c r="J70" s="53"/>
      <c r="K70" s="19"/>
      <c r="L70" s="19"/>
      <c r="M70" s="19"/>
      <c r="N70" s="19"/>
      <c r="O70" s="19"/>
      <c r="P70" s="13"/>
    </row>
    <row r="71" spans="1:16">
      <c r="A71" s="26"/>
      <c r="B71" s="19"/>
      <c r="C71" s="19"/>
      <c r="D71" s="21"/>
      <c r="E71" s="52"/>
      <c r="F71" s="19"/>
      <c r="G71" s="19"/>
      <c r="H71" s="52"/>
      <c r="I71" s="21"/>
      <c r="J71" s="19"/>
      <c r="K71" s="19"/>
      <c r="L71" s="19"/>
      <c r="M71" s="19"/>
      <c r="N71" s="19"/>
      <c r="O71" s="19"/>
      <c r="P71" s="13"/>
    </row>
    <row r="72" spans="1:16">
      <c r="A72" s="26"/>
      <c r="B72" s="19"/>
      <c r="C72" s="19"/>
      <c r="D72" s="21"/>
      <c r="E72" s="52"/>
      <c r="F72" s="19"/>
      <c r="G72" s="19"/>
      <c r="H72" s="52"/>
      <c r="I72" s="21"/>
      <c r="J72" s="19"/>
      <c r="K72" s="19"/>
      <c r="L72" s="19"/>
      <c r="M72" s="19"/>
      <c r="N72" s="19"/>
      <c r="O72" s="19"/>
      <c r="P72" s="13"/>
    </row>
    <row r="73" spans="1:16">
      <c r="A73" s="26"/>
      <c r="B73" s="19"/>
      <c r="C73" s="19"/>
      <c r="D73" s="21"/>
      <c r="E73" s="52"/>
      <c r="F73" s="19"/>
      <c r="G73" s="19"/>
      <c r="H73" s="52"/>
      <c r="I73" s="21"/>
      <c r="J73" s="19"/>
      <c r="K73" s="19"/>
      <c r="L73" s="19"/>
      <c r="M73" s="19" t="s">
        <v>34</v>
      </c>
      <c r="N73" s="19"/>
      <c r="O73" s="19"/>
      <c r="P73" s="13"/>
    </row>
    <row r="74" spans="1:16">
      <c r="A74" s="56"/>
      <c r="B74" s="57"/>
      <c r="C74" s="57"/>
      <c r="D74" s="58"/>
      <c r="E74" s="59"/>
      <c r="F74" s="57"/>
      <c r="G74" s="57"/>
      <c r="H74" s="59"/>
      <c r="I74" s="58"/>
      <c r="J74" s="57"/>
      <c r="K74" s="57"/>
      <c r="L74" s="57"/>
      <c r="M74" s="57" t="s">
        <v>35</v>
      </c>
      <c r="N74" s="57"/>
      <c r="O74" s="57"/>
      <c r="P74" s="37"/>
    </row>
    <row r="75" spans="1:16">
      <c r="E75" s="61"/>
      <c r="H75" s="61"/>
    </row>
    <row r="76" spans="1:16">
      <c r="C76" s="30"/>
      <c r="E76" s="61"/>
      <c r="H76" s="61"/>
    </row>
    <row r="77" spans="1:16">
      <c r="E77" s="61"/>
      <c r="H77" s="61"/>
    </row>
    <row r="78" spans="1:16">
      <c r="E78" s="61"/>
      <c r="H78" s="61"/>
    </row>
    <row r="79" spans="1:16">
      <c r="E79" s="61"/>
      <c r="H79" s="61"/>
    </row>
    <row r="80" spans="1:16">
      <c r="E80" s="61"/>
      <c r="H80" s="61"/>
    </row>
    <row r="81" spans="5:8">
      <c r="E81" s="61"/>
      <c r="H81" s="61"/>
    </row>
    <row r="82" spans="5:8">
      <c r="E82" s="61"/>
      <c r="H82" s="61"/>
    </row>
    <row r="83" spans="5:8">
      <c r="E83" s="61"/>
      <c r="H83" s="61"/>
    </row>
    <row r="84" spans="5:8">
      <c r="E84" s="61"/>
      <c r="H84" s="61"/>
    </row>
    <row r="85" spans="5:8">
      <c r="E85" s="61"/>
      <c r="H85" s="61"/>
    </row>
    <row r="86" spans="5:8">
      <c r="E86" s="61"/>
      <c r="H86" s="61"/>
    </row>
    <row r="87" spans="5:8">
      <c r="E87" s="61"/>
      <c r="H87" s="61"/>
    </row>
    <row r="88" spans="5:8">
      <c r="E88" s="61"/>
      <c r="H88" s="61"/>
    </row>
    <row r="89" spans="5:8">
      <c r="E89" s="61"/>
      <c r="H89" s="61"/>
    </row>
    <row r="90" spans="5:8">
      <c r="E90" s="61"/>
      <c r="H90" s="61"/>
    </row>
    <row r="91" spans="5:8">
      <c r="E91" s="61"/>
      <c r="H91" s="61"/>
    </row>
    <row r="92" spans="5:8">
      <c r="E92" s="61"/>
      <c r="H92" s="61"/>
    </row>
    <row r="93" spans="5:8">
      <c r="E93" s="61"/>
      <c r="H93" s="61"/>
    </row>
    <row r="94" spans="5:8">
      <c r="E94" s="61"/>
      <c r="H94" s="61"/>
    </row>
    <row r="95" spans="5:8">
      <c r="E95" s="61"/>
      <c r="H95" s="61"/>
    </row>
    <row r="96" spans="5:8">
      <c r="E96" s="61"/>
      <c r="H96" s="61"/>
    </row>
    <row r="97" spans="5:14">
      <c r="E97" s="61"/>
      <c r="H97" s="61"/>
      <c r="M97" s="12" t="s">
        <v>13</v>
      </c>
    </row>
    <row r="98" spans="5:14">
      <c r="E98" s="61"/>
      <c r="H98" s="61"/>
    </row>
    <row r="99" spans="5:14">
      <c r="E99" s="61"/>
      <c r="H99" s="61"/>
    </row>
    <row r="100" spans="5:14">
      <c r="E100" s="61"/>
      <c r="H100" s="61"/>
    </row>
    <row r="102" spans="5:14">
      <c r="N102" s="33"/>
    </row>
    <row r="127" spans="4:4">
      <c r="D127" s="33"/>
    </row>
  </sheetData>
  <mergeCells count="18">
    <mergeCell ref="A2:O2"/>
    <mergeCell ref="N17:N18"/>
    <mergeCell ref="O17:O18"/>
    <mergeCell ref="E23:L23"/>
    <mergeCell ref="E24:L24"/>
    <mergeCell ref="O26:O27"/>
    <mergeCell ref="A69:K69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U128"/>
  <sheetViews>
    <sheetView topLeftCell="A49" zoomScaleSheetLayoutView="100" workbookViewId="0">
      <selection activeCell="E63" sqref="E63"/>
    </sheetView>
  </sheetViews>
  <sheetFormatPr defaultRowHeight="15.75"/>
  <cols>
    <col min="1" max="3" width="15.140625" style="12" customWidth="1"/>
    <col min="4" max="4" width="15.140625" style="60" customWidth="1"/>
    <col min="5" max="8" width="15.140625" style="12" customWidth="1"/>
    <col min="9" max="9" width="15.140625" style="60" customWidth="1"/>
    <col min="10" max="16" width="15.140625" style="12" customWidth="1"/>
    <col min="17" max="256" width="9.140625" style="12"/>
    <col min="257" max="272" width="15.140625" style="12" customWidth="1"/>
    <col min="273" max="512" width="9.140625" style="12"/>
    <col min="513" max="528" width="15.140625" style="12" customWidth="1"/>
    <col min="529" max="768" width="9.140625" style="12"/>
    <col min="769" max="784" width="15.140625" style="12" customWidth="1"/>
    <col min="785" max="1024" width="9.140625" style="12"/>
    <col min="1025" max="1040" width="15.140625" style="12" customWidth="1"/>
    <col min="1041" max="1280" width="9.140625" style="12"/>
    <col min="1281" max="1296" width="15.140625" style="12" customWidth="1"/>
    <col min="1297" max="1536" width="9.140625" style="12"/>
    <col min="1537" max="1552" width="15.140625" style="12" customWidth="1"/>
    <col min="1553" max="1792" width="9.140625" style="12"/>
    <col min="1793" max="1808" width="15.140625" style="12" customWidth="1"/>
    <col min="1809" max="2048" width="9.140625" style="12"/>
    <col min="2049" max="2064" width="15.140625" style="12" customWidth="1"/>
    <col min="2065" max="2304" width="9.140625" style="12"/>
    <col min="2305" max="2320" width="15.140625" style="12" customWidth="1"/>
    <col min="2321" max="2560" width="9.140625" style="12"/>
    <col min="2561" max="2576" width="15.140625" style="12" customWidth="1"/>
    <col min="2577" max="2816" width="9.140625" style="12"/>
    <col min="2817" max="2832" width="15.140625" style="12" customWidth="1"/>
    <col min="2833" max="3072" width="9.140625" style="12"/>
    <col min="3073" max="3088" width="15.140625" style="12" customWidth="1"/>
    <col min="3089" max="3328" width="9.140625" style="12"/>
    <col min="3329" max="3344" width="15.140625" style="12" customWidth="1"/>
    <col min="3345" max="3584" width="9.140625" style="12"/>
    <col min="3585" max="3600" width="15.140625" style="12" customWidth="1"/>
    <col min="3601" max="3840" width="9.140625" style="12"/>
    <col min="3841" max="3856" width="15.140625" style="12" customWidth="1"/>
    <col min="3857" max="4096" width="9.140625" style="12"/>
    <col min="4097" max="4112" width="15.140625" style="12" customWidth="1"/>
    <col min="4113" max="4352" width="9.140625" style="12"/>
    <col min="4353" max="4368" width="15.140625" style="12" customWidth="1"/>
    <col min="4369" max="4608" width="9.140625" style="12"/>
    <col min="4609" max="4624" width="15.140625" style="12" customWidth="1"/>
    <col min="4625" max="4864" width="9.140625" style="12"/>
    <col min="4865" max="4880" width="15.140625" style="12" customWidth="1"/>
    <col min="4881" max="5120" width="9.140625" style="12"/>
    <col min="5121" max="5136" width="15.140625" style="12" customWidth="1"/>
    <col min="5137" max="5376" width="9.140625" style="12"/>
    <col min="5377" max="5392" width="15.140625" style="12" customWidth="1"/>
    <col min="5393" max="5632" width="9.140625" style="12"/>
    <col min="5633" max="5648" width="15.140625" style="12" customWidth="1"/>
    <col min="5649" max="5888" width="9.140625" style="12"/>
    <col min="5889" max="5904" width="15.140625" style="12" customWidth="1"/>
    <col min="5905" max="6144" width="9.140625" style="12"/>
    <col min="6145" max="6160" width="15.140625" style="12" customWidth="1"/>
    <col min="6161" max="6400" width="9.140625" style="12"/>
    <col min="6401" max="6416" width="15.140625" style="12" customWidth="1"/>
    <col min="6417" max="6656" width="9.140625" style="12"/>
    <col min="6657" max="6672" width="15.140625" style="12" customWidth="1"/>
    <col min="6673" max="6912" width="9.140625" style="12"/>
    <col min="6913" max="6928" width="15.140625" style="12" customWidth="1"/>
    <col min="6929" max="7168" width="9.140625" style="12"/>
    <col min="7169" max="7184" width="15.140625" style="12" customWidth="1"/>
    <col min="7185" max="7424" width="9.140625" style="12"/>
    <col min="7425" max="7440" width="15.140625" style="12" customWidth="1"/>
    <col min="7441" max="7680" width="9.140625" style="12"/>
    <col min="7681" max="7696" width="15.140625" style="12" customWidth="1"/>
    <col min="7697" max="7936" width="9.140625" style="12"/>
    <col min="7937" max="7952" width="15.140625" style="12" customWidth="1"/>
    <col min="7953" max="8192" width="9.140625" style="12"/>
    <col min="8193" max="8208" width="15.140625" style="12" customWidth="1"/>
    <col min="8209" max="8448" width="9.140625" style="12"/>
    <col min="8449" max="8464" width="15.140625" style="12" customWidth="1"/>
    <col min="8465" max="8704" width="9.140625" style="12"/>
    <col min="8705" max="8720" width="15.140625" style="12" customWidth="1"/>
    <col min="8721" max="8960" width="9.140625" style="12"/>
    <col min="8961" max="8976" width="15.140625" style="12" customWidth="1"/>
    <col min="8977" max="9216" width="9.140625" style="12"/>
    <col min="9217" max="9232" width="15.140625" style="12" customWidth="1"/>
    <col min="9233" max="9472" width="9.140625" style="12"/>
    <col min="9473" max="9488" width="15.140625" style="12" customWidth="1"/>
    <col min="9489" max="9728" width="9.140625" style="12"/>
    <col min="9729" max="9744" width="15.140625" style="12" customWidth="1"/>
    <col min="9745" max="9984" width="9.140625" style="12"/>
    <col min="9985" max="10000" width="15.140625" style="12" customWidth="1"/>
    <col min="10001" max="10240" width="9.140625" style="12"/>
    <col min="10241" max="10256" width="15.140625" style="12" customWidth="1"/>
    <col min="10257" max="10496" width="9.140625" style="12"/>
    <col min="10497" max="10512" width="15.140625" style="12" customWidth="1"/>
    <col min="10513" max="10752" width="9.140625" style="12"/>
    <col min="10753" max="10768" width="15.140625" style="12" customWidth="1"/>
    <col min="10769" max="11008" width="9.140625" style="12"/>
    <col min="11009" max="11024" width="15.140625" style="12" customWidth="1"/>
    <col min="11025" max="11264" width="9.140625" style="12"/>
    <col min="11265" max="11280" width="15.140625" style="12" customWidth="1"/>
    <col min="11281" max="11520" width="9.140625" style="12"/>
    <col min="11521" max="11536" width="15.140625" style="12" customWidth="1"/>
    <col min="11537" max="11776" width="9.140625" style="12"/>
    <col min="11777" max="11792" width="15.140625" style="12" customWidth="1"/>
    <col min="11793" max="12032" width="9.140625" style="12"/>
    <col min="12033" max="12048" width="15.140625" style="12" customWidth="1"/>
    <col min="12049" max="12288" width="9.140625" style="12"/>
    <col min="12289" max="12304" width="15.140625" style="12" customWidth="1"/>
    <col min="12305" max="12544" width="9.140625" style="12"/>
    <col min="12545" max="12560" width="15.140625" style="12" customWidth="1"/>
    <col min="12561" max="12800" width="9.140625" style="12"/>
    <col min="12801" max="12816" width="15.140625" style="12" customWidth="1"/>
    <col min="12817" max="13056" width="9.140625" style="12"/>
    <col min="13057" max="13072" width="15.140625" style="12" customWidth="1"/>
    <col min="13073" max="13312" width="9.140625" style="12"/>
    <col min="13313" max="13328" width="15.140625" style="12" customWidth="1"/>
    <col min="13329" max="13568" width="9.140625" style="12"/>
    <col min="13569" max="13584" width="15.140625" style="12" customWidth="1"/>
    <col min="13585" max="13824" width="9.140625" style="12"/>
    <col min="13825" max="13840" width="15.140625" style="12" customWidth="1"/>
    <col min="13841" max="14080" width="9.140625" style="12"/>
    <col min="14081" max="14096" width="15.140625" style="12" customWidth="1"/>
    <col min="14097" max="14336" width="9.140625" style="12"/>
    <col min="14337" max="14352" width="15.140625" style="12" customWidth="1"/>
    <col min="14353" max="14592" width="9.140625" style="12"/>
    <col min="14593" max="14608" width="15.140625" style="12" customWidth="1"/>
    <col min="14609" max="14848" width="9.140625" style="12"/>
    <col min="14849" max="14864" width="15.140625" style="12" customWidth="1"/>
    <col min="14865" max="15104" width="9.140625" style="12"/>
    <col min="15105" max="15120" width="15.140625" style="12" customWidth="1"/>
    <col min="15121" max="15360" width="9.140625" style="12"/>
    <col min="15361" max="15376" width="15.140625" style="12" customWidth="1"/>
    <col min="15377" max="15616" width="9.140625" style="12"/>
    <col min="15617" max="15632" width="15.140625" style="12" customWidth="1"/>
    <col min="15633" max="15872" width="9.140625" style="12"/>
    <col min="15873" max="15888" width="15.140625" style="12" customWidth="1"/>
    <col min="15889" max="16128" width="9.140625" style="12"/>
    <col min="16129" max="16144" width="15.140625" style="12" customWidth="1"/>
    <col min="16145" max="16384" width="9.140625" style="12"/>
  </cols>
  <sheetData>
    <row r="1" spans="1:16">
      <c r="A1" s="8"/>
      <c r="B1" s="9"/>
      <c r="C1" s="9"/>
      <c r="D1" s="10"/>
      <c r="E1" s="9"/>
      <c r="F1" s="9"/>
      <c r="G1" s="9"/>
      <c r="H1" s="9"/>
      <c r="I1" s="10"/>
      <c r="J1" s="9"/>
      <c r="K1" s="9"/>
      <c r="L1" s="9"/>
      <c r="M1" s="9"/>
      <c r="N1" s="9"/>
      <c r="O1" s="9"/>
      <c r="P1" s="11"/>
    </row>
    <row r="2" spans="1:16">
      <c r="A2" s="74" t="s">
        <v>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13"/>
    </row>
    <row r="3" spans="1:16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3"/>
    </row>
    <row r="4" spans="1:16">
      <c r="A4" s="16" t="s">
        <v>50</v>
      </c>
      <c r="B4" s="17"/>
      <c r="C4" s="17"/>
      <c r="D4" s="17"/>
      <c r="E4" s="17"/>
      <c r="F4" s="17"/>
      <c r="G4" s="17"/>
      <c r="H4" s="17"/>
      <c r="I4" s="17"/>
      <c r="J4" s="18"/>
      <c r="K4" s="19"/>
      <c r="L4" s="19"/>
      <c r="M4" s="19"/>
      <c r="N4" s="19"/>
      <c r="O4" s="19"/>
      <c r="P4" s="13"/>
    </row>
    <row r="5" spans="1:16">
      <c r="A5" s="20"/>
      <c r="B5" s="19"/>
      <c r="C5" s="19"/>
      <c r="D5" s="21"/>
      <c r="E5" s="19"/>
      <c r="F5" s="19"/>
      <c r="G5" s="19"/>
      <c r="H5" s="19"/>
      <c r="I5" s="21"/>
      <c r="J5" s="19"/>
      <c r="K5" s="19"/>
      <c r="L5" s="19"/>
      <c r="M5" s="19"/>
      <c r="N5" s="19"/>
      <c r="O5" s="19"/>
      <c r="P5" s="13"/>
    </row>
    <row r="6" spans="1:16">
      <c r="A6" s="20" t="s">
        <v>7</v>
      </c>
      <c r="B6" s="19"/>
      <c r="C6" s="19"/>
      <c r="D6" s="21"/>
      <c r="E6" s="19"/>
      <c r="F6" s="19"/>
      <c r="G6" s="19"/>
      <c r="H6" s="19"/>
      <c r="I6" s="21"/>
      <c r="J6" s="19"/>
      <c r="K6" s="19"/>
      <c r="L6" s="19"/>
      <c r="M6" s="19"/>
      <c r="N6" s="19"/>
      <c r="O6" s="19"/>
      <c r="P6" s="13"/>
    </row>
    <row r="7" spans="1:16">
      <c r="A7" s="20" t="s">
        <v>8</v>
      </c>
      <c r="B7" s="19"/>
      <c r="C7" s="19"/>
      <c r="D7" s="21"/>
      <c r="E7" s="19"/>
      <c r="F7" s="19"/>
      <c r="G7" s="19"/>
      <c r="H7" s="19"/>
      <c r="I7" s="21"/>
      <c r="J7" s="19"/>
      <c r="K7" s="19"/>
      <c r="L7" s="19"/>
      <c r="M7" s="19"/>
      <c r="N7" s="19"/>
      <c r="O7" s="19"/>
      <c r="P7" s="13"/>
    </row>
    <row r="8" spans="1:16">
      <c r="A8" s="20" t="s">
        <v>9</v>
      </c>
      <c r="B8" s="19"/>
      <c r="C8" s="19"/>
      <c r="D8" s="21"/>
      <c r="E8" s="19"/>
      <c r="F8" s="19"/>
      <c r="G8" s="19"/>
      <c r="H8" s="19"/>
      <c r="I8" s="21"/>
      <c r="J8" s="19"/>
      <c r="K8" s="19"/>
      <c r="L8" s="19"/>
      <c r="M8" s="19"/>
      <c r="N8" s="19"/>
      <c r="O8" s="19"/>
      <c r="P8" s="13"/>
    </row>
    <row r="9" spans="1:16">
      <c r="A9" s="20" t="s">
        <v>10</v>
      </c>
      <c r="B9" s="19"/>
      <c r="C9" s="19"/>
      <c r="D9" s="21"/>
      <c r="E9" s="19"/>
      <c r="F9" s="19"/>
      <c r="G9" s="19"/>
      <c r="H9" s="19"/>
      <c r="I9" s="21"/>
      <c r="J9" s="19"/>
      <c r="K9" s="19"/>
      <c r="L9" s="19"/>
      <c r="M9" s="19"/>
      <c r="N9" s="19"/>
      <c r="O9" s="19"/>
      <c r="P9" s="13"/>
    </row>
    <row r="10" spans="1:16">
      <c r="A10" s="20" t="s">
        <v>11</v>
      </c>
      <c r="B10" s="19"/>
      <c r="C10" s="19"/>
      <c r="D10" s="21"/>
      <c r="E10" s="19"/>
      <c r="F10" s="19"/>
      <c r="G10" s="19"/>
      <c r="H10" s="19"/>
      <c r="I10" s="21"/>
      <c r="J10" s="19"/>
      <c r="K10" s="19"/>
      <c r="L10" s="19"/>
      <c r="M10" s="19"/>
      <c r="N10" s="19"/>
      <c r="O10" s="19"/>
      <c r="P10" s="13"/>
    </row>
    <row r="11" spans="1:16">
      <c r="A11" s="20"/>
      <c r="B11" s="19"/>
      <c r="C11" s="19"/>
      <c r="D11" s="21"/>
      <c r="E11" s="19"/>
      <c r="F11" s="19"/>
      <c r="G11" s="22"/>
      <c r="H11" s="19"/>
      <c r="I11" s="21"/>
      <c r="J11" s="19"/>
      <c r="K11" s="19"/>
      <c r="L11" s="19"/>
      <c r="M11" s="19"/>
      <c r="N11" s="19"/>
      <c r="O11" s="19"/>
      <c r="P11" s="13"/>
    </row>
    <row r="12" spans="1:16">
      <c r="A12" s="20" t="s">
        <v>51</v>
      </c>
      <c r="B12" s="19"/>
      <c r="C12" s="19"/>
      <c r="D12" s="21"/>
      <c r="E12" s="19" t="s">
        <v>13</v>
      </c>
      <c r="F12" s="19"/>
      <c r="G12" s="19"/>
      <c r="H12" s="19"/>
      <c r="I12" s="21"/>
      <c r="J12" s="19"/>
      <c r="K12" s="19"/>
      <c r="L12" s="19"/>
      <c r="M12" s="19"/>
      <c r="N12" s="23" t="s">
        <v>52</v>
      </c>
      <c r="O12" s="19"/>
      <c r="P12" s="13"/>
    </row>
    <row r="13" spans="1:16">
      <c r="A13" s="20"/>
      <c r="B13" s="19"/>
      <c r="C13" s="19"/>
      <c r="D13" s="21"/>
      <c r="E13" s="19"/>
      <c r="F13" s="19"/>
      <c r="G13" s="19"/>
      <c r="H13" s="19"/>
      <c r="I13" s="21"/>
      <c r="J13" s="19"/>
      <c r="K13" s="19"/>
      <c r="L13" s="19"/>
      <c r="M13" s="19"/>
      <c r="N13" s="19"/>
      <c r="O13" s="19"/>
      <c r="P13" s="13"/>
    </row>
    <row r="14" spans="1:16">
      <c r="A14" s="20" t="s">
        <v>15</v>
      </c>
      <c r="B14" s="19"/>
      <c r="C14" s="19"/>
      <c r="D14" s="21"/>
      <c r="E14" s="19"/>
      <c r="F14" s="19"/>
      <c r="G14" s="19"/>
      <c r="H14" s="19"/>
      <c r="I14" s="21"/>
      <c r="J14" s="19"/>
      <c r="K14" s="19"/>
      <c r="L14" s="19"/>
      <c r="M14" s="19"/>
      <c r="N14" s="24"/>
      <c r="O14" s="25"/>
      <c r="P14" s="13"/>
    </row>
    <row r="15" spans="1:16" ht="26.25">
      <c r="A15" s="26"/>
      <c r="B15" s="19"/>
      <c r="C15" s="19"/>
      <c r="D15" s="21"/>
      <c r="E15" s="19"/>
      <c r="F15" s="19"/>
      <c r="G15" s="19"/>
      <c r="H15" s="19"/>
      <c r="I15" s="21"/>
      <c r="J15" s="19"/>
      <c r="K15" s="19"/>
      <c r="L15" s="19"/>
      <c r="M15" s="19"/>
      <c r="N15" s="27" t="s">
        <v>16</v>
      </c>
      <c r="O15" s="28" t="s">
        <v>17</v>
      </c>
      <c r="P15" s="13"/>
    </row>
    <row r="16" spans="1:16">
      <c r="A16" s="26" t="s">
        <v>18</v>
      </c>
      <c r="B16" s="19"/>
      <c r="C16" s="19"/>
      <c r="D16" s="21"/>
      <c r="E16" s="19"/>
      <c r="F16" s="19"/>
      <c r="G16" s="19"/>
      <c r="H16" s="19"/>
      <c r="I16" s="21"/>
      <c r="J16" s="19"/>
      <c r="K16" s="19"/>
      <c r="L16" s="19"/>
      <c r="M16" s="19"/>
      <c r="N16" s="29"/>
      <c r="O16" s="13"/>
      <c r="P16" s="13"/>
    </row>
    <row r="17" spans="1:47">
      <c r="A17" s="26" t="s">
        <v>19</v>
      </c>
      <c r="B17" s="19"/>
      <c r="C17" s="19"/>
      <c r="D17" s="21"/>
      <c r="E17" s="19"/>
      <c r="F17" s="19"/>
      <c r="G17" s="19"/>
      <c r="H17" s="19"/>
      <c r="I17" s="21"/>
      <c r="J17" s="19"/>
      <c r="K17" s="19"/>
      <c r="L17" s="19"/>
      <c r="M17" s="19"/>
      <c r="N17" s="76" t="s">
        <v>20</v>
      </c>
      <c r="O17" s="77" t="s">
        <v>48</v>
      </c>
      <c r="P17" s="13"/>
    </row>
    <row r="18" spans="1:47">
      <c r="A18" s="26"/>
      <c r="B18" s="19"/>
      <c r="C18" s="19"/>
      <c r="D18" s="21"/>
      <c r="E18" s="19"/>
      <c r="F18" s="19"/>
      <c r="G18" s="19"/>
      <c r="H18" s="19"/>
      <c r="I18" s="21"/>
      <c r="J18" s="19"/>
      <c r="K18" s="19"/>
      <c r="L18" s="19"/>
      <c r="M18" s="19"/>
      <c r="N18" s="76"/>
      <c r="O18" s="77"/>
      <c r="P18" s="13" t="s">
        <v>13</v>
      </c>
    </row>
    <row r="19" spans="1:47">
      <c r="A19" s="26"/>
      <c r="B19" s="19"/>
      <c r="C19" s="19"/>
      <c r="D19" s="21"/>
      <c r="E19" s="19"/>
      <c r="F19" s="19"/>
      <c r="G19" s="19"/>
      <c r="H19" s="19"/>
      <c r="I19" s="21"/>
      <c r="J19" s="19"/>
      <c r="K19" s="30"/>
      <c r="L19" s="19" t="s">
        <v>22</v>
      </c>
      <c r="M19" s="19"/>
      <c r="N19" s="31"/>
      <c r="O19" s="32"/>
      <c r="P19" s="13"/>
      <c r="AU19" s="33"/>
    </row>
    <row r="20" spans="1:47">
      <c r="A20" s="26"/>
      <c r="B20" s="19"/>
      <c r="C20" s="19"/>
      <c r="D20" s="21"/>
      <c r="E20" s="19"/>
      <c r="F20" s="19"/>
      <c r="G20" s="19"/>
      <c r="H20" s="19"/>
      <c r="I20" s="21"/>
      <c r="J20" s="19"/>
      <c r="K20" s="19"/>
      <c r="L20" s="19"/>
      <c r="M20" s="19"/>
      <c r="N20" s="34"/>
      <c r="O20" s="35"/>
      <c r="P20" s="13"/>
    </row>
    <row r="21" spans="1:47">
      <c r="A21" s="20"/>
      <c r="B21" s="19"/>
      <c r="C21" s="15"/>
      <c r="D21" s="15"/>
      <c r="E21" s="19"/>
      <c r="F21" s="19"/>
      <c r="G21" s="19"/>
      <c r="H21" s="19" t="s">
        <v>13</v>
      </c>
      <c r="I21" s="21"/>
      <c r="J21" s="19"/>
      <c r="K21" s="19"/>
      <c r="L21" s="19"/>
      <c r="M21" s="19"/>
      <c r="N21" s="36"/>
      <c r="O21" s="37"/>
      <c r="P21" s="13"/>
    </row>
    <row r="22" spans="1:47">
      <c r="A22" s="26"/>
      <c r="B22" s="19"/>
      <c r="C22" s="19"/>
      <c r="D22" s="21"/>
      <c r="E22" s="19"/>
      <c r="F22" s="19"/>
      <c r="G22" s="19"/>
      <c r="H22" s="19"/>
      <c r="I22" s="21"/>
      <c r="J22" s="19"/>
      <c r="K22" s="19"/>
      <c r="L22" s="19"/>
      <c r="M22" s="19"/>
      <c r="N22" s="19"/>
      <c r="O22" s="19"/>
      <c r="P22" s="13"/>
    </row>
    <row r="23" spans="1:47">
      <c r="A23" s="20" t="s">
        <v>23</v>
      </c>
      <c r="B23" s="19"/>
      <c r="C23" s="19"/>
      <c r="D23" s="21"/>
      <c r="E23" s="78" t="s">
        <v>24</v>
      </c>
      <c r="F23" s="78"/>
      <c r="G23" s="78"/>
      <c r="H23" s="78"/>
      <c r="I23" s="78"/>
      <c r="J23" s="78"/>
      <c r="K23" s="78"/>
      <c r="L23" s="78"/>
      <c r="M23" s="19"/>
      <c r="N23" s="19"/>
      <c r="O23" s="19"/>
      <c r="P23" s="13"/>
    </row>
    <row r="24" spans="1:47">
      <c r="A24" s="26"/>
      <c r="B24" s="19"/>
      <c r="C24" s="19"/>
      <c r="D24" s="21"/>
      <c r="E24" s="79" t="s">
        <v>25</v>
      </c>
      <c r="F24" s="79"/>
      <c r="G24" s="79"/>
      <c r="H24" s="79"/>
      <c r="I24" s="79"/>
      <c r="J24" s="79"/>
      <c r="K24" s="79"/>
      <c r="L24" s="79"/>
      <c r="M24" s="19"/>
      <c r="N24" s="19"/>
      <c r="O24" s="19"/>
      <c r="P24" s="13"/>
    </row>
    <row r="25" spans="1:47">
      <c r="A25" s="38"/>
      <c r="B25" s="39" t="s">
        <v>26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19"/>
      <c r="P25" s="13"/>
    </row>
    <row r="26" spans="1:47" ht="15.75" customHeight="1">
      <c r="A26" s="68" t="s">
        <v>27</v>
      </c>
      <c r="B26" s="71" t="s">
        <v>28</v>
      </c>
      <c r="C26" s="71"/>
      <c r="D26" s="68" t="s">
        <v>29</v>
      </c>
      <c r="E26" s="68" t="s">
        <v>30</v>
      </c>
      <c r="F26" s="68" t="s">
        <v>27</v>
      </c>
      <c r="G26" s="71" t="s">
        <v>28</v>
      </c>
      <c r="H26" s="71"/>
      <c r="I26" s="68" t="s">
        <v>29</v>
      </c>
      <c r="J26" s="68" t="s">
        <v>30</v>
      </c>
      <c r="K26" s="68" t="s">
        <v>27</v>
      </c>
      <c r="L26" s="71" t="s">
        <v>28</v>
      </c>
      <c r="M26" s="71"/>
      <c r="N26" s="72" t="s">
        <v>29</v>
      </c>
      <c r="O26" s="68" t="s">
        <v>30</v>
      </c>
      <c r="P26" s="13"/>
    </row>
    <row r="27" spans="1:47" ht="36" customHeight="1">
      <c r="A27" s="68"/>
      <c r="B27" s="41" t="s">
        <v>31</v>
      </c>
      <c r="C27" s="41" t="s">
        <v>7</v>
      </c>
      <c r="D27" s="68"/>
      <c r="E27" s="68"/>
      <c r="F27" s="68"/>
      <c r="G27" s="41" t="s">
        <v>31</v>
      </c>
      <c r="H27" s="41" t="s">
        <v>7</v>
      </c>
      <c r="I27" s="68"/>
      <c r="J27" s="68"/>
      <c r="K27" s="68"/>
      <c r="L27" s="41" t="s">
        <v>31</v>
      </c>
      <c r="M27" s="41" t="s">
        <v>7</v>
      </c>
      <c r="N27" s="73"/>
      <c r="O27" s="68"/>
      <c r="P27" s="13"/>
    </row>
    <row r="28" spans="1:47">
      <c r="A28" s="42">
        <v>1</v>
      </c>
      <c r="B28" s="43">
        <v>0</v>
      </c>
      <c r="C28" s="44">
        <v>0.15</v>
      </c>
      <c r="D28" s="33">
        <v>0</v>
      </c>
      <c r="E28" s="45">
        <f>D28*(100-2.17)/100</f>
        <v>0</v>
      </c>
      <c r="F28" s="46">
        <v>33</v>
      </c>
      <c r="G28" s="47">
        <v>8</v>
      </c>
      <c r="H28" s="47">
        <v>8.15</v>
      </c>
      <c r="I28" s="33">
        <v>0</v>
      </c>
      <c r="J28" s="45">
        <f>I28*(100-2.17)/100</f>
        <v>0</v>
      </c>
      <c r="K28" s="46">
        <v>65</v>
      </c>
      <c r="L28" s="47">
        <v>16</v>
      </c>
      <c r="M28" s="47">
        <v>16.149999999999999</v>
      </c>
      <c r="N28" s="33">
        <v>0</v>
      </c>
      <c r="O28" s="45">
        <f>N28*(100-2.17)/100</f>
        <v>0</v>
      </c>
      <c r="P28" s="13"/>
    </row>
    <row r="29" spans="1:47">
      <c r="A29" s="42">
        <v>2</v>
      </c>
      <c r="B29" s="42">
        <v>0.15</v>
      </c>
      <c r="C29" s="48">
        <v>0.3</v>
      </c>
      <c r="D29" s="33">
        <v>0</v>
      </c>
      <c r="E29" s="45">
        <f t="shared" ref="E29:E59" si="0">D29*(100-2.17)/100</f>
        <v>0</v>
      </c>
      <c r="F29" s="46">
        <v>34</v>
      </c>
      <c r="G29" s="47">
        <v>8.15</v>
      </c>
      <c r="H29" s="47">
        <v>8.3000000000000007</v>
      </c>
      <c r="I29" s="33">
        <v>0</v>
      </c>
      <c r="J29" s="45">
        <f t="shared" ref="J29:J59" si="1">I29*(100-2.17)/100</f>
        <v>0</v>
      </c>
      <c r="K29" s="46">
        <v>66</v>
      </c>
      <c r="L29" s="47">
        <v>16.149999999999999</v>
      </c>
      <c r="M29" s="47">
        <v>16.3</v>
      </c>
      <c r="N29" s="33">
        <v>0</v>
      </c>
      <c r="O29" s="45">
        <f t="shared" ref="O29:O59" si="2">N29*(100-2.17)/100</f>
        <v>0</v>
      </c>
      <c r="P29" s="13"/>
    </row>
    <row r="30" spans="1:47">
      <c r="A30" s="42">
        <v>3</v>
      </c>
      <c r="B30" s="48">
        <v>0.3</v>
      </c>
      <c r="C30" s="44">
        <v>0.45</v>
      </c>
      <c r="D30" s="33">
        <v>0</v>
      </c>
      <c r="E30" s="45">
        <f t="shared" si="0"/>
        <v>0</v>
      </c>
      <c r="F30" s="46">
        <v>35</v>
      </c>
      <c r="G30" s="47">
        <v>8.3000000000000007</v>
      </c>
      <c r="H30" s="47">
        <v>8.4499999999999993</v>
      </c>
      <c r="I30" s="33">
        <v>0</v>
      </c>
      <c r="J30" s="45">
        <f t="shared" si="1"/>
        <v>0</v>
      </c>
      <c r="K30" s="46">
        <v>67</v>
      </c>
      <c r="L30" s="47">
        <v>16.3</v>
      </c>
      <c r="M30" s="47">
        <v>16.45</v>
      </c>
      <c r="N30" s="33">
        <v>0</v>
      </c>
      <c r="O30" s="45">
        <f t="shared" si="2"/>
        <v>0</v>
      </c>
      <c r="P30" s="13"/>
      <c r="V30" s="49"/>
    </row>
    <row r="31" spans="1:47">
      <c r="A31" s="42">
        <v>4</v>
      </c>
      <c r="B31" s="42">
        <v>0.45</v>
      </c>
      <c r="C31" s="47">
        <v>1</v>
      </c>
      <c r="D31" s="33">
        <v>0</v>
      </c>
      <c r="E31" s="45">
        <f t="shared" si="0"/>
        <v>0</v>
      </c>
      <c r="F31" s="46">
        <v>36</v>
      </c>
      <c r="G31" s="47">
        <v>8.4499999999999993</v>
      </c>
      <c r="H31" s="47">
        <v>9</v>
      </c>
      <c r="I31" s="33">
        <v>0</v>
      </c>
      <c r="J31" s="45">
        <f t="shared" si="1"/>
        <v>0</v>
      </c>
      <c r="K31" s="46">
        <v>68</v>
      </c>
      <c r="L31" s="47">
        <v>16.45</v>
      </c>
      <c r="M31" s="47">
        <v>17</v>
      </c>
      <c r="N31" s="33">
        <v>0</v>
      </c>
      <c r="O31" s="45">
        <f t="shared" si="2"/>
        <v>0</v>
      </c>
      <c r="P31" s="13"/>
    </row>
    <row r="32" spans="1:47">
      <c r="A32" s="42">
        <v>5</v>
      </c>
      <c r="B32" s="47">
        <v>1</v>
      </c>
      <c r="C32" s="44">
        <v>1.1499999999999999</v>
      </c>
      <c r="D32" s="33">
        <v>0</v>
      </c>
      <c r="E32" s="45">
        <f t="shared" si="0"/>
        <v>0</v>
      </c>
      <c r="F32" s="46">
        <v>37</v>
      </c>
      <c r="G32" s="47">
        <v>9</v>
      </c>
      <c r="H32" s="47">
        <v>9.15</v>
      </c>
      <c r="I32" s="33">
        <v>0</v>
      </c>
      <c r="J32" s="45">
        <f t="shared" si="1"/>
        <v>0</v>
      </c>
      <c r="K32" s="46">
        <v>69</v>
      </c>
      <c r="L32" s="47">
        <v>17</v>
      </c>
      <c r="M32" s="47">
        <v>17.149999999999999</v>
      </c>
      <c r="N32" s="33">
        <v>0</v>
      </c>
      <c r="O32" s="45">
        <f t="shared" si="2"/>
        <v>0</v>
      </c>
      <c r="P32" s="13"/>
      <c r="AQ32" s="33"/>
    </row>
    <row r="33" spans="1:16">
      <c r="A33" s="42">
        <v>6</v>
      </c>
      <c r="B33" s="44">
        <v>1.1499999999999999</v>
      </c>
      <c r="C33" s="47">
        <v>1.3</v>
      </c>
      <c r="D33" s="33">
        <v>0</v>
      </c>
      <c r="E33" s="45">
        <f t="shared" si="0"/>
        <v>0</v>
      </c>
      <c r="F33" s="46">
        <v>38</v>
      </c>
      <c r="G33" s="47">
        <v>9.15</v>
      </c>
      <c r="H33" s="47">
        <v>9.3000000000000007</v>
      </c>
      <c r="I33" s="33">
        <v>0</v>
      </c>
      <c r="J33" s="45">
        <f t="shared" si="1"/>
        <v>0</v>
      </c>
      <c r="K33" s="46">
        <v>70</v>
      </c>
      <c r="L33" s="47">
        <v>17.149999999999999</v>
      </c>
      <c r="M33" s="47">
        <v>17.3</v>
      </c>
      <c r="N33" s="33">
        <v>0</v>
      </c>
      <c r="O33" s="45">
        <f t="shared" si="2"/>
        <v>0</v>
      </c>
      <c r="P33" s="13"/>
    </row>
    <row r="34" spans="1:16">
      <c r="A34" s="42">
        <v>7</v>
      </c>
      <c r="B34" s="48">
        <v>1.3</v>
      </c>
      <c r="C34" s="44">
        <v>1.45</v>
      </c>
      <c r="D34" s="33">
        <v>0</v>
      </c>
      <c r="E34" s="45">
        <f t="shared" si="0"/>
        <v>0</v>
      </c>
      <c r="F34" s="46">
        <v>39</v>
      </c>
      <c r="G34" s="47">
        <v>9.3000000000000007</v>
      </c>
      <c r="H34" s="47">
        <v>9.4499999999999993</v>
      </c>
      <c r="I34" s="33">
        <v>0</v>
      </c>
      <c r="J34" s="45">
        <f t="shared" si="1"/>
        <v>0</v>
      </c>
      <c r="K34" s="46">
        <v>71</v>
      </c>
      <c r="L34" s="47">
        <v>17.3</v>
      </c>
      <c r="M34" s="47">
        <v>17.45</v>
      </c>
      <c r="N34" s="33">
        <v>0</v>
      </c>
      <c r="O34" s="45">
        <f t="shared" si="2"/>
        <v>0</v>
      </c>
      <c r="P34" s="13"/>
    </row>
    <row r="35" spans="1:16">
      <c r="A35" s="42">
        <v>8</v>
      </c>
      <c r="B35" s="42">
        <v>1.45</v>
      </c>
      <c r="C35" s="47">
        <v>2</v>
      </c>
      <c r="D35" s="33">
        <v>0</v>
      </c>
      <c r="E35" s="45">
        <f t="shared" si="0"/>
        <v>0</v>
      </c>
      <c r="F35" s="46">
        <v>40</v>
      </c>
      <c r="G35" s="47">
        <v>9.4499999999999993</v>
      </c>
      <c r="H35" s="47">
        <v>10</v>
      </c>
      <c r="I35" s="33">
        <v>0</v>
      </c>
      <c r="J35" s="45">
        <f t="shared" si="1"/>
        <v>0</v>
      </c>
      <c r="K35" s="46">
        <v>72</v>
      </c>
      <c r="L35" s="50">
        <v>17.45</v>
      </c>
      <c r="M35" s="47">
        <v>18</v>
      </c>
      <c r="N35" s="33">
        <v>0</v>
      </c>
      <c r="O35" s="45">
        <f t="shared" si="2"/>
        <v>0</v>
      </c>
      <c r="P35" s="13"/>
    </row>
    <row r="36" spans="1:16">
      <c r="A36" s="42">
        <v>9</v>
      </c>
      <c r="B36" s="48">
        <v>2</v>
      </c>
      <c r="C36" s="44">
        <v>2.15</v>
      </c>
      <c r="D36" s="33">
        <v>0</v>
      </c>
      <c r="E36" s="45">
        <f t="shared" si="0"/>
        <v>0</v>
      </c>
      <c r="F36" s="46">
        <v>41</v>
      </c>
      <c r="G36" s="47">
        <v>10</v>
      </c>
      <c r="H36" s="50">
        <v>10.15</v>
      </c>
      <c r="I36" s="33">
        <v>0</v>
      </c>
      <c r="J36" s="45">
        <f t="shared" si="1"/>
        <v>0</v>
      </c>
      <c r="K36" s="46">
        <v>73</v>
      </c>
      <c r="L36" s="50">
        <v>18</v>
      </c>
      <c r="M36" s="47">
        <v>18.149999999999999</v>
      </c>
      <c r="N36" s="33">
        <v>0</v>
      </c>
      <c r="O36" s="45">
        <f t="shared" si="2"/>
        <v>0</v>
      </c>
      <c r="P36" s="13"/>
    </row>
    <row r="37" spans="1:16">
      <c r="A37" s="42">
        <v>10</v>
      </c>
      <c r="B37" s="42">
        <v>2.15</v>
      </c>
      <c r="C37" s="47">
        <v>2.2999999999999998</v>
      </c>
      <c r="D37" s="33">
        <v>0</v>
      </c>
      <c r="E37" s="45">
        <f t="shared" si="0"/>
        <v>0</v>
      </c>
      <c r="F37" s="46">
        <v>42</v>
      </c>
      <c r="G37" s="47">
        <v>10.15</v>
      </c>
      <c r="H37" s="50">
        <v>10.3</v>
      </c>
      <c r="I37" s="33">
        <v>0</v>
      </c>
      <c r="J37" s="45">
        <f t="shared" si="1"/>
        <v>0</v>
      </c>
      <c r="K37" s="46">
        <v>74</v>
      </c>
      <c r="L37" s="50">
        <v>18.149999999999999</v>
      </c>
      <c r="M37" s="47">
        <v>18.3</v>
      </c>
      <c r="N37" s="33">
        <v>0</v>
      </c>
      <c r="O37" s="45">
        <f t="shared" si="2"/>
        <v>0</v>
      </c>
      <c r="P37" s="13"/>
    </row>
    <row r="38" spans="1:16">
      <c r="A38" s="42">
        <v>11</v>
      </c>
      <c r="B38" s="48">
        <v>2.2999999999999998</v>
      </c>
      <c r="C38" s="44">
        <v>2.4500000000000002</v>
      </c>
      <c r="D38" s="33">
        <v>0</v>
      </c>
      <c r="E38" s="45">
        <f t="shared" si="0"/>
        <v>0</v>
      </c>
      <c r="F38" s="46">
        <v>43</v>
      </c>
      <c r="G38" s="47">
        <v>10.3</v>
      </c>
      <c r="H38" s="50">
        <v>10.45</v>
      </c>
      <c r="I38" s="33">
        <v>0</v>
      </c>
      <c r="J38" s="45">
        <f t="shared" si="1"/>
        <v>0</v>
      </c>
      <c r="K38" s="46">
        <v>75</v>
      </c>
      <c r="L38" s="50">
        <v>18.3</v>
      </c>
      <c r="M38" s="47">
        <v>18.45</v>
      </c>
      <c r="N38" s="33">
        <v>0</v>
      </c>
      <c r="O38" s="45">
        <f t="shared" si="2"/>
        <v>0</v>
      </c>
      <c r="P38" s="13"/>
    </row>
    <row r="39" spans="1:16">
      <c r="A39" s="42">
        <v>12</v>
      </c>
      <c r="B39" s="42">
        <v>2.4500000000000002</v>
      </c>
      <c r="C39" s="47">
        <v>3</v>
      </c>
      <c r="D39" s="33">
        <v>0</v>
      </c>
      <c r="E39" s="45">
        <f t="shared" si="0"/>
        <v>0</v>
      </c>
      <c r="F39" s="46">
        <v>44</v>
      </c>
      <c r="G39" s="47">
        <v>10.45</v>
      </c>
      <c r="H39" s="50">
        <v>11</v>
      </c>
      <c r="I39" s="33">
        <v>0</v>
      </c>
      <c r="J39" s="45">
        <f t="shared" si="1"/>
        <v>0</v>
      </c>
      <c r="K39" s="46">
        <v>76</v>
      </c>
      <c r="L39" s="50">
        <v>18.45</v>
      </c>
      <c r="M39" s="47">
        <v>19</v>
      </c>
      <c r="N39" s="33">
        <v>0</v>
      </c>
      <c r="O39" s="45">
        <f t="shared" si="2"/>
        <v>0</v>
      </c>
      <c r="P39" s="13"/>
    </row>
    <row r="40" spans="1:16">
      <c r="A40" s="42">
        <v>13</v>
      </c>
      <c r="B40" s="48">
        <v>3</v>
      </c>
      <c r="C40" s="51">
        <v>3.15</v>
      </c>
      <c r="D40" s="33">
        <v>0</v>
      </c>
      <c r="E40" s="45">
        <f t="shared" si="0"/>
        <v>0</v>
      </c>
      <c r="F40" s="46">
        <v>45</v>
      </c>
      <c r="G40" s="47">
        <v>11</v>
      </c>
      <c r="H40" s="50">
        <v>11.15</v>
      </c>
      <c r="I40" s="33">
        <v>0</v>
      </c>
      <c r="J40" s="45">
        <f t="shared" si="1"/>
        <v>0</v>
      </c>
      <c r="K40" s="46">
        <v>77</v>
      </c>
      <c r="L40" s="50">
        <v>19</v>
      </c>
      <c r="M40" s="47">
        <v>19.149999999999999</v>
      </c>
      <c r="N40" s="33">
        <v>0</v>
      </c>
      <c r="O40" s="45">
        <f t="shared" si="2"/>
        <v>0</v>
      </c>
      <c r="P40" s="13"/>
    </row>
    <row r="41" spans="1:16">
      <c r="A41" s="42">
        <v>14</v>
      </c>
      <c r="B41" s="42">
        <v>3.15</v>
      </c>
      <c r="C41" s="50">
        <v>3.3</v>
      </c>
      <c r="D41" s="33">
        <v>0</v>
      </c>
      <c r="E41" s="45">
        <f t="shared" si="0"/>
        <v>0</v>
      </c>
      <c r="F41" s="46">
        <v>46</v>
      </c>
      <c r="G41" s="47">
        <v>11.15</v>
      </c>
      <c r="H41" s="50">
        <v>11.3</v>
      </c>
      <c r="I41" s="33">
        <v>0</v>
      </c>
      <c r="J41" s="45">
        <f t="shared" si="1"/>
        <v>0</v>
      </c>
      <c r="K41" s="46">
        <v>78</v>
      </c>
      <c r="L41" s="50">
        <v>19.149999999999999</v>
      </c>
      <c r="M41" s="47">
        <v>19.3</v>
      </c>
      <c r="N41" s="33">
        <v>0</v>
      </c>
      <c r="O41" s="45">
        <f t="shared" si="2"/>
        <v>0</v>
      </c>
      <c r="P41" s="13"/>
    </row>
    <row r="42" spans="1:16">
      <c r="A42" s="42">
        <v>15</v>
      </c>
      <c r="B42" s="48">
        <v>3.3</v>
      </c>
      <c r="C42" s="51">
        <v>3.45</v>
      </c>
      <c r="D42" s="33">
        <v>0</v>
      </c>
      <c r="E42" s="45">
        <f t="shared" si="0"/>
        <v>0</v>
      </c>
      <c r="F42" s="46">
        <v>47</v>
      </c>
      <c r="G42" s="47">
        <v>11.3</v>
      </c>
      <c r="H42" s="50">
        <v>11.45</v>
      </c>
      <c r="I42" s="33">
        <v>0</v>
      </c>
      <c r="J42" s="45">
        <f t="shared" si="1"/>
        <v>0</v>
      </c>
      <c r="K42" s="46">
        <v>79</v>
      </c>
      <c r="L42" s="50">
        <v>19.3</v>
      </c>
      <c r="M42" s="47">
        <v>19.45</v>
      </c>
      <c r="N42" s="33">
        <v>0</v>
      </c>
      <c r="O42" s="45">
        <f t="shared" si="2"/>
        <v>0</v>
      </c>
      <c r="P42" s="13"/>
    </row>
    <row r="43" spans="1:16">
      <c r="A43" s="42">
        <v>16</v>
      </c>
      <c r="B43" s="42">
        <v>3.45</v>
      </c>
      <c r="C43" s="50">
        <v>4</v>
      </c>
      <c r="D43" s="33">
        <v>0</v>
      </c>
      <c r="E43" s="45">
        <f t="shared" si="0"/>
        <v>0</v>
      </c>
      <c r="F43" s="46">
        <v>48</v>
      </c>
      <c r="G43" s="47">
        <v>11.45</v>
      </c>
      <c r="H43" s="50">
        <v>12</v>
      </c>
      <c r="I43" s="33">
        <v>0</v>
      </c>
      <c r="J43" s="45">
        <f t="shared" si="1"/>
        <v>0</v>
      </c>
      <c r="K43" s="46">
        <v>80</v>
      </c>
      <c r="L43" s="50">
        <v>19.45</v>
      </c>
      <c r="M43" s="50">
        <v>20</v>
      </c>
      <c r="N43" s="33">
        <v>0</v>
      </c>
      <c r="O43" s="45">
        <f t="shared" si="2"/>
        <v>0</v>
      </c>
      <c r="P43" s="13"/>
    </row>
    <row r="44" spans="1:16">
      <c r="A44" s="42">
        <v>17</v>
      </c>
      <c r="B44" s="48">
        <v>4</v>
      </c>
      <c r="C44" s="51">
        <v>4.1500000000000004</v>
      </c>
      <c r="D44" s="33">
        <v>0</v>
      </c>
      <c r="E44" s="45">
        <f t="shared" si="0"/>
        <v>0</v>
      </c>
      <c r="F44" s="46">
        <v>49</v>
      </c>
      <c r="G44" s="47">
        <v>12</v>
      </c>
      <c r="H44" s="50">
        <v>12.15</v>
      </c>
      <c r="I44" s="33">
        <v>0</v>
      </c>
      <c r="J44" s="45">
        <f t="shared" si="1"/>
        <v>0</v>
      </c>
      <c r="K44" s="46">
        <v>81</v>
      </c>
      <c r="L44" s="50">
        <v>20</v>
      </c>
      <c r="M44" s="47">
        <v>20.149999999999999</v>
      </c>
      <c r="N44" s="33">
        <v>0</v>
      </c>
      <c r="O44" s="45">
        <f t="shared" si="2"/>
        <v>0</v>
      </c>
      <c r="P44" s="13"/>
    </row>
    <row r="45" spans="1:16">
      <c r="A45" s="42">
        <v>18</v>
      </c>
      <c r="B45" s="42">
        <v>4.1500000000000004</v>
      </c>
      <c r="C45" s="50">
        <v>4.3</v>
      </c>
      <c r="D45" s="33">
        <v>0</v>
      </c>
      <c r="E45" s="45">
        <f t="shared" si="0"/>
        <v>0</v>
      </c>
      <c r="F45" s="46">
        <v>50</v>
      </c>
      <c r="G45" s="47">
        <v>12.15</v>
      </c>
      <c r="H45" s="50">
        <v>12.3</v>
      </c>
      <c r="I45" s="33">
        <v>0</v>
      </c>
      <c r="J45" s="45">
        <f t="shared" si="1"/>
        <v>0</v>
      </c>
      <c r="K45" s="46">
        <v>82</v>
      </c>
      <c r="L45" s="50">
        <v>20.149999999999999</v>
      </c>
      <c r="M45" s="47">
        <v>20.3</v>
      </c>
      <c r="N45" s="33">
        <v>0</v>
      </c>
      <c r="O45" s="45">
        <f t="shared" si="2"/>
        <v>0</v>
      </c>
      <c r="P45" s="13"/>
    </row>
    <row r="46" spans="1:16">
      <c r="A46" s="42">
        <v>19</v>
      </c>
      <c r="B46" s="48">
        <v>4.3</v>
      </c>
      <c r="C46" s="51">
        <v>4.45</v>
      </c>
      <c r="D46" s="33">
        <v>0</v>
      </c>
      <c r="E46" s="45">
        <f t="shared" si="0"/>
        <v>0</v>
      </c>
      <c r="F46" s="46">
        <v>51</v>
      </c>
      <c r="G46" s="47">
        <v>12.3</v>
      </c>
      <c r="H46" s="50">
        <v>12.45</v>
      </c>
      <c r="I46" s="33">
        <v>0</v>
      </c>
      <c r="J46" s="45">
        <f t="shared" si="1"/>
        <v>0</v>
      </c>
      <c r="K46" s="46">
        <v>83</v>
      </c>
      <c r="L46" s="50">
        <v>20.3</v>
      </c>
      <c r="M46" s="47">
        <v>20.45</v>
      </c>
      <c r="N46" s="33">
        <v>0</v>
      </c>
      <c r="O46" s="45">
        <f t="shared" si="2"/>
        <v>0</v>
      </c>
      <c r="P46" s="13"/>
    </row>
    <row r="47" spans="1:16">
      <c r="A47" s="42">
        <v>20</v>
      </c>
      <c r="B47" s="42">
        <v>4.45</v>
      </c>
      <c r="C47" s="50">
        <v>5</v>
      </c>
      <c r="D47" s="33">
        <v>0</v>
      </c>
      <c r="E47" s="45">
        <f t="shared" si="0"/>
        <v>0</v>
      </c>
      <c r="F47" s="46">
        <v>52</v>
      </c>
      <c r="G47" s="47">
        <v>12.45</v>
      </c>
      <c r="H47" s="50">
        <v>13</v>
      </c>
      <c r="I47" s="33">
        <v>0</v>
      </c>
      <c r="J47" s="45">
        <f t="shared" si="1"/>
        <v>0</v>
      </c>
      <c r="K47" s="46">
        <v>84</v>
      </c>
      <c r="L47" s="50">
        <v>20.45</v>
      </c>
      <c r="M47" s="47">
        <v>21</v>
      </c>
      <c r="N47" s="33">
        <v>0</v>
      </c>
      <c r="O47" s="45">
        <f t="shared" si="2"/>
        <v>0</v>
      </c>
      <c r="P47" s="13"/>
    </row>
    <row r="48" spans="1:16">
      <c r="A48" s="42">
        <v>21</v>
      </c>
      <c r="B48" s="47">
        <v>5</v>
      </c>
      <c r="C48" s="51">
        <v>5.15</v>
      </c>
      <c r="D48" s="33">
        <v>0</v>
      </c>
      <c r="E48" s="45">
        <f t="shared" si="0"/>
        <v>0</v>
      </c>
      <c r="F48" s="46">
        <v>53</v>
      </c>
      <c r="G48" s="47">
        <v>13</v>
      </c>
      <c r="H48" s="50">
        <v>13.15</v>
      </c>
      <c r="I48" s="33">
        <v>0</v>
      </c>
      <c r="J48" s="45">
        <f t="shared" si="1"/>
        <v>0</v>
      </c>
      <c r="K48" s="46">
        <v>85</v>
      </c>
      <c r="L48" s="50">
        <v>21</v>
      </c>
      <c r="M48" s="47">
        <v>21.15</v>
      </c>
      <c r="N48" s="33">
        <v>0</v>
      </c>
      <c r="O48" s="45">
        <f t="shared" si="2"/>
        <v>0</v>
      </c>
      <c r="P48" s="13"/>
    </row>
    <row r="49" spans="1:16">
      <c r="A49" s="42">
        <v>22</v>
      </c>
      <c r="B49" s="44">
        <v>5.15</v>
      </c>
      <c r="C49" s="50">
        <v>5.3</v>
      </c>
      <c r="D49" s="33">
        <v>0</v>
      </c>
      <c r="E49" s="45">
        <f t="shared" si="0"/>
        <v>0</v>
      </c>
      <c r="F49" s="46">
        <v>54</v>
      </c>
      <c r="G49" s="47">
        <v>13.15</v>
      </c>
      <c r="H49" s="50">
        <v>13.3</v>
      </c>
      <c r="I49" s="33">
        <v>0</v>
      </c>
      <c r="J49" s="45">
        <f t="shared" si="1"/>
        <v>0</v>
      </c>
      <c r="K49" s="46">
        <v>86</v>
      </c>
      <c r="L49" s="50">
        <v>21.15</v>
      </c>
      <c r="M49" s="47">
        <v>21.3</v>
      </c>
      <c r="N49" s="33">
        <v>0</v>
      </c>
      <c r="O49" s="45">
        <f t="shared" si="2"/>
        <v>0</v>
      </c>
      <c r="P49" s="13"/>
    </row>
    <row r="50" spans="1:16">
      <c r="A50" s="42">
        <v>23</v>
      </c>
      <c r="B50" s="47">
        <v>5.3</v>
      </c>
      <c r="C50" s="51">
        <v>5.45</v>
      </c>
      <c r="D50" s="33">
        <v>0</v>
      </c>
      <c r="E50" s="45">
        <f t="shared" si="0"/>
        <v>0</v>
      </c>
      <c r="F50" s="46">
        <v>55</v>
      </c>
      <c r="G50" s="47">
        <v>13.3</v>
      </c>
      <c r="H50" s="50">
        <v>13.45</v>
      </c>
      <c r="I50" s="33">
        <v>0</v>
      </c>
      <c r="J50" s="45">
        <f t="shared" si="1"/>
        <v>0</v>
      </c>
      <c r="K50" s="46">
        <v>87</v>
      </c>
      <c r="L50" s="50">
        <v>21.3</v>
      </c>
      <c r="M50" s="47">
        <v>21.45</v>
      </c>
      <c r="N50" s="33">
        <v>0</v>
      </c>
      <c r="O50" s="45">
        <f t="shared" si="2"/>
        <v>0</v>
      </c>
      <c r="P50" s="13"/>
    </row>
    <row r="51" spans="1:16">
      <c r="A51" s="42">
        <v>24</v>
      </c>
      <c r="B51" s="44">
        <v>5.45</v>
      </c>
      <c r="C51" s="50">
        <v>6</v>
      </c>
      <c r="D51" s="33">
        <v>0</v>
      </c>
      <c r="E51" s="45">
        <f t="shared" si="0"/>
        <v>0</v>
      </c>
      <c r="F51" s="46">
        <v>56</v>
      </c>
      <c r="G51" s="47">
        <v>13.45</v>
      </c>
      <c r="H51" s="50">
        <v>14</v>
      </c>
      <c r="I51" s="33">
        <v>0</v>
      </c>
      <c r="J51" s="45">
        <f t="shared" si="1"/>
        <v>0</v>
      </c>
      <c r="K51" s="46">
        <v>88</v>
      </c>
      <c r="L51" s="50">
        <v>21.45</v>
      </c>
      <c r="M51" s="47">
        <v>22</v>
      </c>
      <c r="N51" s="33">
        <v>0</v>
      </c>
      <c r="O51" s="45">
        <f t="shared" si="2"/>
        <v>0</v>
      </c>
      <c r="P51" s="13"/>
    </row>
    <row r="52" spans="1:16">
      <c r="A52" s="42">
        <v>25</v>
      </c>
      <c r="B52" s="47">
        <v>6</v>
      </c>
      <c r="C52" s="51">
        <v>6.15</v>
      </c>
      <c r="D52" s="33">
        <v>0</v>
      </c>
      <c r="E52" s="45">
        <f t="shared" si="0"/>
        <v>0</v>
      </c>
      <c r="F52" s="46">
        <v>57</v>
      </c>
      <c r="G52" s="47">
        <v>14</v>
      </c>
      <c r="H52" s="50">
        <v>14.15</v>
      </c>
      <c r="I52" s="33">
        <v>0</v>
      </c>
      <c r="J52" s="45">
        <f t="shared" si="1"/>
        <v>0</v>
      </c>
      <c r="K52" s="46">
        <v>89</v>
      </c>
      <c r="L52" s="50">
        <v>22</v>
      </c>
      <c r="M52" s="47">
        <v>22.15</v>
      </c>
      <c r="N52" s="33">
        <v>0</v>
      </c>
      <c r="O52" s="45">
        <f t="shared" si="2"/>
        <v>0</v>
      </c>
      <c r="P52" s="13"/>
    </row>
    <row r="53" spans="1:16">
      <c r="A53" s="42">
        <v>26</v>
      </c>
      <c r="B53" s="44">
        <v>6.15</v>
      </c>
      <c r="C53" s="50">
        <v>6.3</v>
      </c>
      <c r="D53" s="33">
        <v>0</v>
      </c>
      <c r="E53" s="45">
        <f t="shared" si="0"/>
        <v>0</v>
      </c>
      <c r="F53" s="46">
        <v>58</v>
      </c>
      <c r="G53" s="47">
        <v>14.15</v>
      </c>
      <c r="H53" s="50">
        <v>14.3</v>
      </c>
      <c r="I53" s="33">
        <v>0</v>
      </c>
      <c r="J53" s="45">
        <f t="shared" si="1"/>
        <v>0</v>
      </c>
      <c r="K53" s="46">
        <v>90</v>
      </c>
      <c r="L53" s="50">
        <v>22.15</v>
      </c>
      <c r="M53" s="47">
        <v>22.3</v>
      </c>
      <c r="N53" s="33">
        <v>0</v>
      </c>
      <c r="O53" s="45">
        <f t="shared" si="2"/>
        <v>0</v>
      </c>
      <c r="P53" s="13"/>
    </row>
    <row r="54" spans="1:16">
      <c r="A54" s="42">
        <v>27</v>
      </c>
      <c r="B54" s="47">
        <v>6.3</v>
      </c>
      <c r="C54" s="51">
        <v>6.45</v>
      </c>
      <c r="D54" s="33">
        <v>0</v>
      </c>
      <c r="E54" s="45">
        <f t="shared" si="0"/>
        <v>0</v>
      </c>
      <c r="F54" s="46">
        <v>59</v>
      </c>
      <c r="G54" s="47">
        <v>14.3</v>
      </c>
      <c r="H54" s="50">
        <v>14.45</v>
      </c>
      <c r="I54" s="33">
        <v>0</v>
      </c>
      <c r="J54" s="45">
        <f t="shared" si="1"/>
        <v>0</v>
      </c>
      <c r="K54" s="46">
        <v>91</v>
      </c>
      <c r="L54" s="50">
        <v>22.3</v>
      </c>
      <c r="M54" s="47">
        <v>22.45</v>
      </c>
      <c r="N54" s="33">
        <v>0</v>
      </c>
      <c r="O54" s="45">
        <f t="shared" si="2"/>
        <v>0</v>
      </c>
      <c r="P54" s="13"/>
    </row>
    <row r="55" spans="1:16">
      <c r="A55" s="42">
        <v>28</v>
      </c>
      <c r="B55" s="44">
        <v>6.45</v>
      </c>
      <c r="C55" s="50">
        <v>7</v>
      </c>
      <c r="D55" s="33">
        <v>0</v>
      </c>
      <c r="E55" s="45">
        <f t="shared" si="0"/>
        <v>0</v>
      </c>
      <c r="F55" s="46">
        <v>60</v>
      </c>
      <c r="G55" s="47">
        <v>14.45</v>
      </c>
      <c r="H55" s="47">
        <v>15</v>
      </c>
      <c r="I55" s="33">
        <v>0</v>
      </c>
      <c r="J55" s="45">
        <f t="shared" si="1"/>
        <v>0</v>
      </c>
      <c r="K55" s="46">
        <v>92</v>
      </c>
      <c r="L55" s="50">
        <v>22.45</v>
      </c>
      <c r="M55" s="47">
        <v>23</v>
      </c>
      <c r="N55" s="33">
        <v>0</v>
      </c>
      <c r="O55" s="45">
        <f t="shared" si="2"/>
        <v>0</v>
      </c>
      <c r="P55" s="13"/>
    </row>
    <row r="56" spans="1:16">
      <c r="A56" s="42">
        <v>29</v>
      </c>
      <c r="B56" s="47">
        <v>7</v>
      </c>
      <c r="C56" s="51">
        <v>7.15</v>
      </c>
      <c r="D56" s="33">
        <v>0</v>
      </c>
      <c r="E56" s="45">
        <f t="shared" si="0"/>
        <v>0</v>
      </c>
      <c r="F56" s="46">
        <v>61</v>
      </c>
      <c r="G56" s="47">
        <v>15</v>
      </c>
      <c r="H56" s="47">
        <v>15.15</v>
      </c>
      <c r="I56" s="33">
        <v>0</v>
      </c>
      <c r="J56" s="45">
        <f t="shared" si="1"/>
        <v>0</v>
      </c>
      <c r="K56" s="46">
        <v>93</v>
      </c>
      <c r="L56" s="50">
        <v>23</v>
      </c>
      <c r="M56" s="47">
        <v>23.15</v>
      </c>
      <c r="N56" s="33">
        <v>0</v>
      </c>
      <c r="O56" s="45">
        <f t="shared" si="2"/>
        <v>0</v>
      </c>
      <c r="P56" s="13"/>
    </row>
    <row r="57" spans="1:16">
      <c r="A57" s="42">
        <v>30</v>
      </c>
      <c r="B57" s="44">
        <v>7.15</v>
      </c>
      <c r="C57" s="50">
        <v>7.3</v>
      </c>
      <c r="D57" s="33">
        <v>0</v>
      </c>
      <c r="E57" s="45">
        <f t="shared" si="0"/>
        <v>0</v>
      </c>
      <c r="F57" s="46">
        <v>62</v>
      </c>
      <c r="G57" s="47">
        <v>15.15</v>
      </c>
      <c r="H57" s="47">
        <v>15.3</v>
      </c>
      <c r="I57" s="33">
        <v>0</v>
      </c>
      <c r="J57" s="45">
        <f t="shared" si="1"/>
        <v>0</v>
      </c>
      <c r="K57" s="46">
        <v>94</v>
      </c>
      <c r="L57" s="47">
        <v>23.15</v>
      </c>
      <c r="M57" s="47">
        <v>23.3</v>
      </c>
      <c r="N57" s="33">
        <v>0</v>
      </c>
      <c r="O57" s="45">
        <f t="shared" si="2"/>
        <v>0</v>
      </c>
      <c r="P57" s="13"/>
    </row>
    <row r="58" spans="1:16">
      <c r="A58" s="42">
        <v>31</v>
      </c>
      <c r="B58" s="47">
        <v>7.3</v>
      </c>
      <c r="C58" s="51">
        <v>7.45</v>
      </c>
      <c r="D58" s="33">
        <v>0</v>
      </c>
      <c r="E58" s="45">
        <f t="shared" si="0"/>
        <v>0</v>
      </c>
      <c r="F58" s="46">
        <v>63</v>
      </c>
      <c r="G58" s="47">
        <v>15.3</v>
      </c>
      <c r="H58" s="47">
        <v>15.45</v>
      </c>
      <c r="I58" s="33">
        <v>0</v>
      </c>
      <c r="J58" s="45">
        <f t="shared" si="1"/>
        <v>0</v>
      </c>
      <c r="K58" s="46">
        <v>95</v>
      </c>
      <c r="L58" s="47">
        <v>23.3</v>
      </c>
      <c r="M58" s="47">
        <v>23.45</v>
      </c>
      <c r="N58" s="33">
        <v>0</v>
      </c>
      <c r="O58" s="45">
        <f t="shared" si="2"/>
        <v>0</v>
      </c>
      <c r="P58" s="13"/>
    </row>
    <row r="59" spans="1:16">
      <c r="A59" s="42">
        <v>32</v>
      </c>
      <c r="B59" s="44">
        <v>7.45</v>
      </c>
      <c r="C59" s="50">
        <v>8</v>
      </c>
      <c r="D59" s="33">
        <v>0</v>
      </c>
      <c r="E59" s="45">
        <f t="shared" si="0"/>
        <v>0</v>
      </c>
      <c r="F59" s="46">
        <v>64</v>
      </c>
      <c r="G59" s="47">
        <v>15.45</v>
      </c>
      <c r="H59" s="47">
        <v>16</v>
      </c>
      <c r="I59" s="33">
        <v>0</v>
      </c>
      <c r="J59" s="45">
        <f t="shared" si="1"/>
        <v>0</v>
      </c>
      <c r="K59" s="46">
        <v>96</v>
      </c>
      <c r="L59" s="47">
        <v>23.45</v>
      </c>
      <c r="M59" s="47">
        <v>24</v>
      </c>
      <c r="N59" s="33">
        <v>0</v>
      </c>
      <c r="O59" s="45">
        <f t="shared" si="2"/>
        <v>0</v>
      </c>
      <c r="P59" s="13"/>
    </row>
    <row r="60" spans="1:16">
      <c r="A60" s="62"/>
      <c r="B60" s="40"/>
      <c r="C60" s="63"/>
      <c r="D60" s="30">
        <f>SUM(D28:D59)</f>
        <v>0</v>
      </c>
      <c r="E60" s="49">
        <f>SUM(E28:E59)</f>
        <v>0</v>
      </c>
      <c r="F60" s="53"/>
      <c r="G60" s="64"/>
      <c r="H60" s="64"/>
      <c r="I60" s="30">
        <f>SUM(I28:I59)</f>
        <v>0</v>
      </c>
      <c r="J60" s="49">
        <f>SUM(J28:J59)</f>
        <v>0</v>
      </c>
      <c r="K60" s="53"/>
      <c r="L60" s="64"/>
      <c r="M60" s="64"/>
      <c r="N60" s="30">
        <f>SUM(N28:N59)</f>
        <v>0</v>
      </c>
      <c r="O60" s="49">
        <f>SUM(O28:O59)</f>
        <v>0</v>
      </c>
      <c r="P60" s="13"/>
    </row>
    <row r="61" spans="1:16">
      <c r="A61" s="62"/>
      <c r="B61" s="40"/>
      <c r="C61" s="63"/>
      <c r="D61" s="30"/>
      <c r="E61" s="49"/>
      <c r="F61" s="53"/>
      <c r="G61" s="64"/>
      <c r="H61" s="64"/>
      <c r="I61" s="30"/>
      <c r="J61" s="49"/>
      <c r="K61" s="53"/>
      <c r="L61" s="64"/>
      <c r="M61" s="64"/>
      <c r="N61" s="30"/>
      <c r="O61" s="49"/>
      <c r="P61" s="13"/>
    </row>
    <row r="62" spans="1:16">
      <c r="A62" s="62" t="s">
        <v>54</v>
      </c>
      <c r="B62" s="65">
        <f>SUM(D60,I60,N60)/(4000*1000)</f>
        <v>0</v>
      </c>
      <c r="C62" s="65">
        <f>SUM(E60,J60,O60)/(4000*1000)</f>
        <v>0</v>
      </c>
      <c r="D62" s="30"/>
      <c r="E62" s="49"/>
      <c r="F62" s="53"/>
      <c r="G62" s="64"/>
      <c r="H62" s="64"/>
      <c r="I62" s="30"/>
      <c r="J62" s="49"/>
      <c r="K62" s="53"/>
      <c r="L62" s="64"/>
      <c r="M62" s="64"/>
      <c r="N62" s="30"/>
      <c r="O62" s="49"/>
      <c r="P62" s="13"/>
    </row>
    <row r="63" spans="1:16">
      <c r="A63" s="62"/>
      <c r="B63" s="40"/>
      <c r="C63" s="63"/>
      <c r="D63" s="30"/>
      <c r="E63" s="49"/>
      <c r="F63" s="53"/>
      <c r="G63" s="64"/>
      <c r="H63" s="64"/>
      <c r="I63" s="30"/>
      <c r="J63" s="49"/>
      <c r="K63" s="53"/>
      <c r="L63" s="64"/>
      <c r="M63" s="64"/>
      <c r="N63" s="30"/>
      <c r="O63" s="49"/>
      <c r="P63" s="13"/>
    </row>
    <row r="64" spans="1:16">
      <c r="A64" s="62"/>
      <c r="B64" s="40"/>
      <c r="C64" s="63"/>
      <c r="D64" s="30"/>
      <c r="E64" s="49"/>
      <c r="F64" s="53"/>
      <c r="G64" s="64"/>
      <c r="H64" s="64"/>
      <c r="I64" s="30"/>
      <c r="J64" s="49"/>
      <c r="K64" s="53"/>
      <c r="L64" s="64"/>
      <c r="M64" s="64"/>
      <c r="N64" s="30"/>
      <c r="O64" s="49"/>
      <c r="P64" s="13"/>
    </row>
    <row r="65" spans="1:16">
      <c r="A65" s="62"/>
      <c r="B65" s="40"/>
      <c r="C65" s="63"/>
      <c r="D65" s="30"/>
      <c r="E65" s="49"/>
      <c r="F65" s="53"/>
      <c r="G65" s="64"/>
      <c r="H65" s="64"/>
      <c r="I65" s="30"/>
      <c r="J65" s="49"/>
      <c r="K65" s="53"/>
      <c r="L65" s="64"/>
      <c r="M65" s="64"/>
      <c r="N65" s="30"/>
      <c r="O65" s="49"/>
      <c r="P65" s="13"/>
    </row>
    <row r="66" spans="1:16">
      <c r="A66" s="62"/>
      <c r="B66" s="40"/>
      <c r="C66" s="63"/>
      <c r="D66" s="30"/>
      <c r="E66" s="49"/>
      <c r="F66" s="53"/>
      <c r="G66" s="64"/>
      <c r="H66" s="64"/>
      <c r="I66" s="30"/>
      <c r="J66" s="49"/>
      <c r="K66" s="53"/>
      <c r="L66" s="64"/>
      <c r="M66" s="64"/>
      <c r="N66" s="30"/>
      <c r="O66" s="49"/>
      <c r="P66" s="13"/>
    </row>
    <row r="67" spans="1:16">
      <c r="A67" s="20" t="s">
        <v>32</v>
      </c>
      <c r="B67" s="19"/>
      <c r="C67" s="19"/>
      <c r="D67" s="21"/>
      <c r="E67" s="49"/>
      <c r="F67" s="19"/>
      <c r="G67" s="19"/>
      <c r="H67" s="19"/>
      <c r="I67" s="21"/>
      <c r="J67" s="52"/>
      <c r="K67" s="19"/>
      <c r="L67" s="19"/>
      <c r="M67" s="19"/>
      <c r="N67" s="19"/>
      <c r="O67" s="52"/>
      <c r="P67" s="13"/>
    </row>
    <row r="68" spans="1:16">
      <c r="A68" s="26"/>
      <c r="B68" s="19"/>
      <c r="C68" s="19"/>
      <c r="D68" s="21"/>
      <c r="E68" s="19"/>
      <c r="F68" s="19"/>
      <c r="G68" s="19"/>
      <c r="H68" s="19"/>
      <c r="I68" s="21"/>
      <c r="J68" s="53"/>
      <c r="K68" s="19"/>
      <c r="L68" s="19"/>
      <c r="M68" s="19"/>
      <c r="N68" s="19"/>
      <c r="O68" s="19"/>
      <c r="P68" s="13"/>
    </row>
    <row r="69" spans="1:16">
      <c r="A69" s="54" t="s">
        <v>33</v>
      </c>
      <c r="B69" s="19"/>
      <c r="C69" s="19"/>
      <c r="D69" s="21"/>
      <c r="E69" s="52"/>
      <c r="F69" s="19"/>
      <c r="G69" s="19"/>
      <c r="H69" s="52"/>
      <c r="I69" s="21"/>
      <c r="J69" s="53"/>
      <c r="K69" s="19"/>
      <c r="L69" s="19"/>
      <c r="M69" s="19"/>
      <c r="N69" s="19"/>
      <c r="O69" s="19"/>
      <c r="P69" s="13"/>
    </row>
    <row r="70" spans="1:16">
      <c r="A70" s="69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19"/>
      <c r="M70" s="19"/>
      <c r="N70" s="19"/>
      <c r="O70" s="19"/>
      <c r="P70" s="13"/>
    </row>
    <row r="71" spans="1:16">
      <c r="A71" s="54"/>
      <c r="B71" s="19"/>
      <c r="C71" s="19"/>
      <c r="D71" s="21"/>
      <c r="E71" s="52"/>
      <c r="F71" s="19"/>
      <c r="G71" s="19"/>
      <c r="H71" s="52"/>
      <c r="I71" s="21"/>
      <c r="J71" s="53"/>
      <c r="K71" s="19"/>
      <c r="L71" s="19"/>
      <c r="M71" s="19"/>
      <c r="N71" s="19"/>
      <c r="O71" s="19"/>
      <c r="P71" s="13"/>
    </row>
    <row r="72" spans="1:16">
      <c r="A72" s="26"/>
      <c r="B72" s="19"/>
      <c r="C72" s="19"/>
      <c r="D72" s="21"/>
      <c r="E72" s="52"/>
      <c r="F72" s="19"/>
      <c r="G72" s="19"/>
      <c r="H72" s="52"/>
      <c r="I72" s="21"/>
      <c r="J72" s="19"/>
      <c r="K72" s="19"/>
      <c r="L72" s="19"/>
      <c r="M72" s="19"/>
      <c r="N72" s="19"/>
      <c r="O72" s="19"/>
      <c r="P72" s="13"/>
    </row>
    <row r="73" spans="1:16">
      <c r="A73" s="26"/>
      <c r="B73" s="19"/>
      <c r="C73" s="19"/>
      <c r="D73" s="21"/>
      <c r="E73" s="52"/>
      <c r="F73" s="19"/>
      <c r="G73" s="19"/>
      <c r="H73" s="52"/>
      <c r="I73" s="21"/>
      <c r="J73" s="19"/>
      <c r="K73" s="19"/>
      <c r="L73" s="19"/>
      <c r="M73" s="19"/>
      <c r="N73" s="19"/>
      <c r="O73" s="19"/>
      <c r="P73" s="13"/>
    </row>
    <row r="74" spans="1:16">
      <c r="A74" s="26"/>
      <c r="B74" s="19"/>
      <c r="C74" s="19"/>
      <c r="D74" s="21"/>
      <c r="E74" s="52"/>
      <c r="F74" s="19"/>
      <c r="G74" s="19"/>
      <c r="H74" s="52"/>
      <c r="I74" s="21"/>
      <c r="J74" s="19"/>
      <c r="K74" s="19"/>
      <c r="L74" s="19"/>
      <c r="M74" s="19" t="s">
        <v>34</v>
      </c>
      <c r="N74" s="19"/>
      <c r="O74" s="19"/>
      <c r="P74" s="13"/>
    </row>
    <row r="75" spans="1:16">
      <c r="A75" s="56"/>
      <c r="B75" s="57"/>
      <c r="C75" s="57"/>
      <c r="D75" s="58"/>
      <c r="E75" s="59"/>
      <c r="F75" s="57"/>
      <c r="G75" s="57"/>
      <c r="H75" s="59"/>
      <c r="I75" s="58"/>
      <c r="J75" s="57"/>
      <c r="K75" s="57"/>
      <c r="L75" s="57"/>
      <c r="M75" s="57" t="s">
        <v>35</v>
      </c>
      <c r="N75" s="57"/>
      <c r="O75" s="57"/>
      <c r="P75" s="37"/>
    </row>
    <row r="76" spans="1:16">
      <c r="E76" s="61"/>
      <c r="H76" s="61"/>
    </row>
    <row r="77" spans="1:16">
      <c r="C77" s="30"/>
      <c r="E77" s="61"/>
      <c r="H77" s="61"/>
    </row>
    <row r="78" spans="1:16">
      <c r="E78" s="61"/>
      <c r="H78" s="61"/>
    </row>
    <row r="79" spans="1:16">
      <c r="E79" s="61"/>
      <c r="H79" s="61"/>
    </row>
    <row r="80" spans="1:16">
      <c r="E80" s="61"/>
      <c r="H80" s="61"/>
    </row>
    <row r="81" spans="5:8">
      <c r="E81" s="61"/>
      <c r="H81" s="61"/>
    </row>
    <row r="82" spans="5:8">
      <c r="E82" s="61"/>
      <c r="H82" s="61"/>
    </row>
    <row r="83" spans="5:8">
      <c r="E83" s="61"/>
      <c r="H83" s="61"/>
    </row>
    <row r="84" spans="5:8">
      <c r="E84" s="61"/>
      <c r="H84" s="61"/>
    </row>
    <row r="85" spans="5:8">
      <c r="E85" s="61"/>
      <c r="H85" s="61"/>
    </row>
    <row r="86" spans="5:8">
      <c r="E86" s="61"/>
      <c r="H86" s="61"/>
    </row>
    <row r="87" spans="5:8">
      <c r="E87" s="61"/>
      <c r="H87" s="61"/>
    </row>
    <row r="88" spans="5:8">
      <c r="E88" s="61"/>
      <c r="H88" s="61"/>
    </row>
    <row r="89" spans="5:8">
      <c r="E89" s="61"/>
      <c r="H89" s="61"/>
    </row>
    <row r="90" spans="5:8">
      <c r="E90" s="61"/>
      <c r="H90" s="61"/>
    </row>
    <row r="91" spans="5:8">
      <c r="E91" s="61"/>
      <c r="H91" s="61"/>
    </row>
    <row r="92" spans="5:8">
      <c r="E92" s="61"/>
      <c r="H92" s="61"/>
    </row>
    <row r="93" spans="5:8">
      <c r="E93" s="61"/>
      <c r="H93" s="61"/>
    </row>
    <row r="94" spans="5:8">
      <c r="E94" s="61"/>
      <c r="H94" s="61"/>
    </row>
    <row r="95" spans="5:8">
      <c r="E95" s="61"/>
      <c r="H95" s="61"/>
    </row>
    <row r="96" spans="5:8">
      <c r="E96" s="61"/>
      <c r="H96" s="61"/>
    </row>
    <row r="97" spans="5:14">
      <c r="E97" s="61"/>
      <c r="H97" s="61"/>
    </row>
    <row r="98" spans="5:14">
      <c r="E98" s="61"/>
      <c r="H98" s="61"/>
      <c r="M98" s="12" t="s">
        <v>13</v>
      </c>
    </row>
    <row r="99" spans="5:14">
      <c r="E99" s="61"/>
      <c r="H99" s="61"/>
    </row>
    <row r="100" spans="5:14">
      <c r="E100" s="61"/>
      <c r="H100" s="61"/>
    </row>
    <row r="101" spans="5:14">
      <c r="E101" s="61"/>
      <c r="H101" s="61"/>
    </row>
    <row r="103" spans="5:14">
      <c r="N103" s="33"/>
    </row>
    <row r="128" spans="4:4">
      <c r="D128" s="33"/>
    </row>
  </sheetData>
  <mergeCells count="18">
    <mergeCell ref="A2:O2"/>
    <mergeCell ref="N17:N18"/>
    <mergeCell ref="O17:O18"/>
    <mergeCell ref="E23:L23"/>
    <mergeCell ref="E24:L24"/>
    <mergeCell ref="O26:O27"/>
    <mergeCell ref="A70:K70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U127"/>
  <sheetViews>
    <sheetView topLeftCell="A46" zoomScaleSheetLayoutView="100" workbookViewId="0">
      <selection activeCell="E62" sqref="E62"/>
    </sheetView>
  </sheetViews>
  <sheetFormatPr defaultRowHeight="15.75"/>
  <cols>
    <col min="1" max="3" width="15.140625" style="12" customWidth="1"/>
    <col min="4" max="4" width="15.140625" style="60" customWidth="1"/>
    <col min="5" max="8" width="15.140625" style="12" customWidth="1"/>
    <col min="9" max="9" width="15.140625" style="60" customWidth="1"/>
    <col min="10" max="16" width="15.140625" style="12" customWidth="1"/>
    <col min="17" max="256" width="9.140625" style="12"/>
    <col min="257" max="272" width="15.140625" style="12" customWidth="1"/>
    <col min="273" max="512" width="9.140625" style="12"/>
    <col min="513" max="528" width="15.140625" style="12" customWidth="1"/>
    <col min="529" max="768" width="9.140625" style="12"/>
    <col min="769" max="784" width="15.140625" style="12" customWidth="1"/>
    <col min="785" max="1024" width="9.140625" style="12"/>
    <col min="1025" max="1040" width="15.140625" style="12" customWidth="1"/>
    <col min="1041" max="1280" width="9.140625" style="12"/>
    <col min="1281" max="1296" width="15.140625" style="12" customWidth="1"/>
    <col min="1297" max="1536" width="9.140625" style="12"/>
    <col min="1537" max="1552" width="15.140625" style="12" customWidth="1"/>
    <col min="1553" max="1792" width="9.140625" style="12"/>
    <col min="1793" max="1808" width="15.140625" style="12" customWidth="1"/>
    <col min="1809" max="2048" width="9.140625" style="12"/>
    <col min="2049" max="2064" width="15.140625" style="12" customWidth="1"/>
    <col min="2065" max="2304" width="9.140625" style="12"/>
    <col min="2305" max="2320" width="15.140625" style="12" customWidth="1"/>
    <col min="2321" max="2560" width="9.140625" style="12"/>
    <col min="2561" max="2576" width="15.140625" style="12" customWidth="1"/>
    <col min="2577" max="2816" width="9.140625" style="12"/>
    <col min="2817" max="2832" width="15.140625" style="12" customWidth="1"/>
    <col min="2833" max="3072" width="9.140625" style="12"/>
    <col min="3073" max="3088" width="15.140625" style="12" customWidth="1"/>
    <col min="3089" max="3328" width="9.140625" style="12"/>
    <col min="3329" max="3344" width="15.140625" style="12" customWidth="1"/>
    <col min="3345" max="3584" width="9.140625" style="12"/>
    <col min="3585" max="3600" width="15.140625" style="12" customWidth="1"/>
    <col min="3601" max="3840" width="9.140625" style="12"/>
    <col min="3841" max="3856" width="15.140625" style="12" customWidth="1"/>
    <col min="3857" max="4096" width="9.140625" style="12"/>
    <col min="4097" max="4112" width="15.140625" style="12" customWidth="1"/>
    <col min="4113" max="4352" width="9.140625" style="12"/>
    <col min="4353" max="4368" width="15.140625" style="12" customWidth="1"/>
    <col min="4369" max="4608" width="9.140625" style="12"/>
    <col min="4609" max="4624" width="15.140625" style="12" customWidth="1"/>
    <col min="4625" max="4864" width="9.140625" style="12"/>
    <col min="4865" max="4880" width="15.140625" style="12" customWidth="1"/>
    <col min="4881" max="5120" width="9.140625" style="12"/>
    <col min="5121" max="5136" width="15.140625" style="12" customWidth="1"/>
    <col min="5137" max="5376" width="9.140625" style="12"/>
    <col min="5377" max="5392" width="15.140625" style="12" customWidth="1"/>
    <col min="5393" max="5632" width="9.140625" style="12"/>
    <col min="5633" max="5648" width="15.140625" style="12" customWidth="1"/>
    <col min="5649" max="5888" width="9.140625" style="12"/>
    <col min="5889" max="5904" width="15.140625" style="12" customWidth="1"/>
    <col min="5905" max="6144" width="9.140625" style="12"/>
    <col min="6145" max="6160" width="15.140625" style="12" customWidth="1"/>
    <col min="6161" max="6400" width="9.140625" style="12"/>
    <col min="6401" max="6416" width="15.140625" style="12" customWidth="1"/>
    <col min="6417" max="6656" width="9.140625" style="12"/>
    <col min="6657" max="6672" width="15.140625" style="12" customWidth="1"/>
    <col min="6673" max="6912" width="9.140625" style="12"/>
    <col min="6913" max="6928" width="15.140625" style="12" customWidth="1"/>
    <col min="6929" max="7168" width="9.140625" style="12"/>
    <col min="7169" max="7184" width="15.140625" style="12" customWidth="1"/>
    <col min="7185" max="7424" width="9.140625" style="12"/>
    <col min="7425" max="7440" width="15.140625" style="12" customWidth="1"/>
    <col min="7441" max="7680" width="9.140625" style="12"/>
    <col min="7681" max="7696" width="15.140625" style="12" customWidth="1"/>
    <col min="7697" max="7936" width="9.140625" style="12"/>
    <col min="7937" max="7952" width="15.140625" style="12" customWidth="1"/>
    <col min="7953" max="8192" width="9.140625" style="12"/>
    <col min="8193" max="8208" width="15.140625" style="12" customWidth="1"/>
    <col min="8209" max="8448" width="9.140625" style="12"/>
    <col min="8449" max="8464" width="15.140625" style="12" customWidth="1"/>
    <col min="8465" max="8704" width="9.140625" style="12"/>
    <col min="8705" max="8720" width="15.140625" style="12" customWidth="1"/>
    <col min="8721" max="8960" width="9.140625" style="12"/>
    <col min="8961" max="8976" width="15.140625" style="12" customWidth="1"/>
    <col min="8977" max="9216" width="9.140625" style="12"/>
    <col min="9217" max="9232" width="15.140625" style="12" customWidth="1"/>
    <col min="9233" max="9472" width="9.140625" style="12"/>
    <col min="9473" max="9488" width="15.140625" style="12" customWidth="1"/>
    <col min="9489" max="9728" width="9.140625" style="12"/>
    <col min="9729" max="9744" width="15.140625" style="12" customWidth="1"/>
    <col min="9745" max="9984" width="9.140625" style="12"/>
    <col min="9985" max="10000" width="15.140625" style="12" customWidth="1"/>
    <col min="10001" max="10240" width="9.140625" style="12"/>
    <col min="10241" max="10256" width="15.140625" style="12" customWidth="1"/>
    <col min="10257" max="10496" width="9.140625" style="12"/>
    <col min="10497" max="10512" width="15.140625" style="12" customWidth="1"/>
    <col min="10513" max="10752" width="9.140625" style="12"/>
    <col min="10753" max="10768" width="15.140625" style="12" customWidth="1"/>
    <col min="10769" max="11008" width="9.140625" style="12"/>
    <col min="11009" max="11024" width="15.140625" style="12" customWidth="1"/>
    <col min="11025" max="11264" width="9.140625" style="12"/>
    <col min="11265" max="11280" width="15.140625" style="12" customWidth="1"/>
    <col min="11281" max="11520" width="9.140625" style="12"/>
    <col min="11521" max="11536" width="15.140625" style="12" customWidth="1"/>
    <col min="11537" max="11776" width="9.140625" style="12"/>
    <col min="11777" max="11792" width="15.140625" style="12" customWidth="1"/>
    <col min="11793" max="12032" width="9.140625" style="12"/>
    <col min="12033" max="12048" width="15.140625" style="12" customWidth="1"/>
    <col min="12049" max="12288" width="9.140625" style="12"/>
    <col min="12289" max="12304" width="15.140625" style="12" customWidth="1"/>
    <col min="12305" max="12544" width="9.140625" style="12"/>
    <col min="12545" max="12560" width="15.140625" style="12" customWidth="1"/>
    <col min="12561" max="12800" width="9.140625" style="12"/>
    <col min="12801" max="12816" width="15.140625" style="12" customWidth="1"/>
    <col min="12817" max="13056" width="9.140625" style="12"/>
    <col min="13057" max="13072" width="15.140625" style="12" customWidth="1"/>
    <col min="13073" max="13312" width="9.140625" style="12"/>
    <col min="13313" max="13328" width="15.140625" style="12" customWidth="1"/>
    <col min="13329" max="13568" width="9.140625" style="12"/>
    <col min="13569" max="13584" width="15.140625" style="12" customWidth="1"/>
    <col min="13585" max="13824" width="9.140625" style="12"/>
    <col min="13825" max="13840" width="15.140625" style="12" customWidth="1"/>
    <col min="13841" max="14080" width="9.140625" style="12"/>
    <col min="14081" max="14096" width="15.140625" style="12" customWidth="1"/>
    <col min="14097" max="14336" width="9.140625" style="12"/>
    <col min="14337" max="14352" width="15.140625" style="12" customWidth="1"/>
    <col min="14353" max="14592" width="9.140625" style="12"/>
    <col min="14593" max="14608" width="15.140625" style="12" customWidth="1"/>
    <col min="14609" max="14848" width="9.140625" style="12"/>
    <col min="14849" max="14864" width="15.140625" style="12" customWidth="1"/>
    <col min="14865" max="15104" width="9.140625" style="12"/>
    <col min="15105" max="15120" width="15.140625" style="12" customWidth="1"/>
    <col min="15121" max="15360" width="9.140625" style="12"/>
    <col min="15361" max="15376" width="15.140625" style="12" customWidth="1"/>
    <col min="15377" max="15616" width="9.140625" style="12"/>
    <col min="15617" max="15632" width="15.140625" style="12" customWidth="1"/>
    <col min="15633" max="15872" width="9.140625" style="12"/>
    <col min="15873" max="15888" width="15.140625" style="12" customWidth="1"/>
    <col min="15889" max="16128" width="9.140625" style="12"/>
    <col min="16129" max="16144" width="15.140625" style="12" customWidth="1"/>
    <col min="16145" max="16384" width="9.140625" style="12"/>
  </cols>
  <sheetData>
    <row r="1" spans="1:16">
      <c r="A1" s="8"/>
      <c r="B1" s="9"/>
      <c r="C1" s="9"/>
      <c r="D1" s="10"/>
      <c r="E1" s="9"/>
      <c r="F1" s="9"/>
      <c r="G1" s="9"/>
      <c r="H1" s="9"/>
      <c r="I1" s="10"/>
      <c r="J1" s="9"/>
      <c r="K1" s="9"/>
      <c r="L1" s="9"/>
      <c r="M1" s="9"/>
      <c r="N1" s="9"/>
      <c r="O1" s="9"/>
      <c r="P1" s="11"/>
    </row>
    <row r="2" spans="1:16">
      <c r="A2" s="74" t="s">
        <v>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13"/>
    </row>
    <row r="3" spans="1:16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3"/>
    </row>
    <row r="4" spans="1:16">
      <c r="A4" s="16" t="s">
        <v>55</v>
      </c>
      <c r="B4" s="17"/>
      <c r="C4" s="17"/>
      <c r="D4" s="17"/>
      <c r="E4" s="17"/>
      <c r="F4" s="17"/>
      <c r="G4" s="17"/>
      <c r="H4" s="17"/>
      <c r="I4" s="17"/>
      <c r="J4" s="18"/>
      <c r="K4" s="19"/>
      <c r="L4" s="19"/>
      <c r="M4" s="19"/>
      <c r="N4" s="19"/>
      <c r="O4" s="19"/>
      <c r="P4" s="13"/>
    </row>
    <row r="5" spans="1:16">
      <c r="A5" s="20"/>
      <c r="B5" s="19"/>
      <c r="C5" s="19"/>
      <c r="D5" s="21"/>
      <c r="E5" s="19"/>
      <c r="F5" s="19"/>
      <c r="G5" s="19"/>
      <c r="H5" s="19"/>
      <c r="I5" s="21"/>
      <c r="J5" s="19"/>
      <c r="K5" s="19"/>
      <c r="L5" s="19"/>
      <c r="M5" s="19"/>
      <c r="N5" s="19"/>
      <c r="O5" s="19"/>
      <c r="P5" s="13"/>
    </row>
    <row r="6" spans="1:16">
      <c r="A6" s="20" t="s">
        <v>7</v>
      </c>
      <c r="B6" s="19"/>
      <c r="C6" s="19"/>
      <c r="D6" s="21"/>
      <c r="E6" s="19"/>
      <c r="F6" s="19"/>
      <c r="G6" s="19"/>
      <c r="H6" s="19"/>
      <c r="I6" s="21"/>
      <c r="J6" s="19"/>
      <c r="K6" s="19"/>
      <c r="L6" s="19"/>
      <c r="M6" s="19"/>
      <c r="N6" s="19"/>
      <c r="O6" s="19"/>
      <c r="P6" s="13"/>
    </row>
    <row r="7" spans="1:16">
      <c r="A7" s="20" t="s">
        <v>8</v>
      </c>
      <c r="B7" s="19"/>
      <c r="C7" s="19"/>
      <c r="D7" s="21"/>
      <c r="E7" s="19"/>
      <c r="F7" s="19"/>
      <c r="G7" s="19"/>
      <c r="H7" s="19"/>
      <c r="I7" s="21"/>
      <c r="J7" s="19"/>
      <c r="K7" s="19"/>
      <c r="L7" s="19"/>
      <c r="M7" s="19"/>
      <c r="N7" s="19"/>
      <c r="O7" s="19"/>
      <c r="P7" s="13"/>
    </row>
    <row r="8" spans="1:16">
      <c r="A8" s="20" t="s">
        <v>9</v>
      </c>
      <c r="B8" s="19"/>
      <c r="C8" s="19"/>
      <c r="D8" s="21"/>
      <c r="E8" s="19"/>
      <c r="F8" s="19"/>
      <c r="G8" s="19"/>
      <c r="H8" s="19"/>
      <c r="I8" s="21"/>
      <c r="J8" s="19"/>
      <c r="K8" s="19"/>
      <c r="L8" s="19"/>
      <c r="M8" s="19"/>
      <c r="N8" s="19"/>
      <c r="O8" s="19"/>
      <c r="P8" s="13"/>
    </row>
    <row r="9" spans="1:16">
      <c r="A9" s="20" t="s">
        <v>10</v>
      </c>
      <c r="B9" s="19"/>
      <c r="C9" s="19"/>
      <c r="D9" s="21"/>
      <c r="E9" s="19"/>
      <c r="F9" s="19"/>
      <c r="G9" s="19"/>
      <c r="H9" s="19"/>
      <c r="I9" s="21"/>
      <c r="J9" s="19"/>
      <c r="K9" s="19"/>
      <c r="L9" s="19"/>
      <c r="M9" s="19"/>
      <c r="N9" s="19"/>
      <c r="O9" s="19"/>
      <c r="P9" s="13"/>
    </row>
    <row r="10" spans="1:16">
      <c r="A10" s="20" t="s">
        <v>11</v>
      </c>
      <c r="B10" s="19"/>
      <c r="C10" s="19"/>
      <c r="D10" s="21"/>
      <c r="E10" s="19"/>
      <c r="F10" s="19"/>
      <c r="G10" s="19"/>
      <c r="H10" s="19"/>
      <c r="I10" s="21"/>
      <c r="J10" s="19"/>
      <c r="K10" s="19"/>
      <c r="L10" s="19"/>
      <c r="M10" s="19"/>
      <c r="N10" s="19"/>
      <c r="O10" s="19"/>
      <c r="P10" s="13"/>
    </row>
    <row r="11" spans="1:16">
      <c r="A11" s="20"/>
      <c r="B11" s="19"/>
      <c r="C11" s="19"/>
      <c r="D11" s="21"/>
      <c r="E11" s="19"/>
      <c r="F11" s="19"/>
      <c r="G11" s="22"/>
      <c r="H11" s="19"/>
      <c r="I11" s="21"/>
      <c r="J11" s="19"/>
      <c r="K11" s="19"/>
      <c r="L11" s="19"/>
      <c r="M11" s="19"/>
      <c r="N11" s="19"/>
      <c r="O11" s="19"/>
      <c r="P11" s="13"/>
    </row>
    <row r="12" spans="1:16">
      <c r="A12" s="20" t="s">
        <v>56</v>
      </c>
      <c r="B12" s="19"/>
      <c r="C12" s="19"/>
      <c r="D12" s="21"/>
      <c r="E12" s="19" t="s">
        <v>13</v>
      </c>
      <c r="F12" s="19"/>
      <c r="G12" s="19"/>
      <c r="H12" s="19"/>
      <c r="I12" s="21"/>
      <c r="J12" s="19"/>
      <c r="K12" s="19"/>
      <c r="L12" s="19"/>
      <c r="M12" s="19"/>
      <c r="N12" s="23" t="s">
        <v>57</v>
      </c>
      <c r="O12" s="19"/>
      <c r="P12" s="13"/>
    </row>
    <row r="13" spans="1:16">
      <c r="A13" s="20"/>
      <c r="B13" s="19"/>
      <c r="C13" s="19"/>
      <c r="D13" s="21"/>
      <c r="E13" s="19"/>
      <c r="F13" s="19"/>
      <c r="G13" s="19"/>
      <c r="H13" s="19"/>
      <c r="I13" s="21"/>
      <c r="J13" s="19"/>
      <c r="K13" s="19"/>
      <c r="L13" s="19"/>
      <c r="M13" s="19"/>
      <c r="N13" s="19"/>
      <c r="O13" s="19"/>
      <c r="P13" s="13"/>
    </row>
    <row r="14" spans="1:16">
      <c r="A14" s="20" t="s">
        <v>15</v>
      </c>
      <c r="B14" s="19"/>
      <c r="C14" s="19"/>
      <c r="D14" s="21"/>
      <c r="E14" s="19"/>
      <c r="F14" s="19"/>
      <c r="G14" s="19"/>
      <c r="H14" s="19"/>
      <c r="I14" s="21"/>
      <c r="J14" s="19"/>
      <c r="K14" s="19"/>
      <c r="L14" s="19"/>
      <c r="M14" s="19"/>
      <c r="N14" s="24"/>
      <c r="O14" s="25"/>
      <c r="P14" s="13"/>
    </row>
    <row r="15" spans="1:16" ht="26.25">
      <c r="A15" s="26"/>
      <c r="B15" s="19"/>
      <c r="C15" s="19"/>
      <c r="D15" s="21"/>
      <c r="E15" s="19"/>
      <c r="F15" s="19"/>
      <c r="G15" s="19"/>
      <c r="H15" s="19"/>
      <c r="I15" s="21"/>
      <c r="J15" s="19"/>
      <c r="K15" s="19"/>
      <c r="L15" s="19"/>
      <c r="M15" s="19"/>
      <c r="N15" s="27" t="s">
        <v>16</v>
      </c>
      <c r="O15" s="28" t="s">
        <v>17</v>
      </c>
      <c r="P15" s="13"/>
    </row>
    <row r="16" spans="1:16">
      <c r="A16" s="26" t="s">
        <v>18</v>
      </c>
      <c r="B16" s="19"/>
      <c r="C16" s="19"/>
      <c r="D16" s="21"/>
      <c r="E16" s="19"/>
      <c r="F16" s="19"/>
      <c r="G16" s="19"/>
      <c r="H16" s="19"/>
      <c r="I16" s="21"/>
      <c r="J16" s="19"/>
      <c r="K16" s="19"/>
      <c r="L16" s="19"/>
      <c r="M16" s="19"/>
      <c r="N16" s="29"/>
      <c r="O16" s="13"/>
      <c r="P16" s="13"/>
    </row>
    <row r="17" spans="1:47">
      <c r="A17" s="26" t="s">
        <v>19</v>
      </c>
      <c r="B17" s="19"/>
      <c r="C17" s="19"/>
      <c r="D17" s="21"/>
      <c r="E17" s="19"/>
      <c r="F17" s="19"/>
      <c r="G17" s="19"/>
      <c r="H17" s="19"/>
      <c r="I17" s="21"/>
      <c r="J17" s="19"/>
      <c r="K17" s="19"/>
      <c r="L17" s="19"/>
      <c r="M17" s="19"/>
      <c r="N17" s="76" t="s">
        <v>20</v>
      </c>
      <c r="O17" s="77" t="s">
        <v>48</v>
      </c>
      <c r="P17" s="13"/>
    </row>
    <row r="18" spans="1:47">
      <c r="A18" s="26"/>
      <c r="B18" s="19"/>
      <c r="C18" s="19"/>
      <c r="D18" s="21"/>
      <c r="E18" s="19"/>
      <c r="F18" s="19"/>
      <c r="G18" s="19"/>
      <c r="H18" s="19"/>
      <c r="I18" s="21"/>
      <c r="J18" s="19"/>
      <c r="K18" s="19"/>
      <c r="L18" s="19"/>
      <c r="M18" s="19"/>
      <c r="N18" s="76"/>
      <c r="O18" s="77"/>
      <c r="P18" s="13" t="s">
        <v>13</v>
      </c>
    </row>
    <row r="19" spans="1:47">
      <c r="A19" s="26"/>
      <c r="B19" s="19"/>
      <c r="C19" s="19"/>
      <c r="D19" s="21"/>
      <c r="E19" s="19"/>
      <c r="F19" s="19"/>
      <c r="G19" s="19"/>
      <c r="H19" s="19"/>
      <c r="I19" s="21"/>
      <c r="J19" s="19"/>
      <c r="K19" s="30"/>
      <c r="L19" s="19" t="s">
        <v>22</v>
      </c>
      <c r="M19" s="19"/>
      <c r="N19" s="31"/>
      <c r="O19" s="32"/>
      <c r="P19" s="13"/>
      <c r="AU19" s="33"/>
    </row>
    <row r="20" spans="1:47">
      <c r="A20" s="26"/>
      <c r="B20" s="19"/>
      <c r="C20" s="19"/>
      <c r="D20" s="21"/>
      <c r="E20" s="19"/>
      <c r="F20" s="19"/>
      <c r="G20" s="19"/>
      <c r="H20" s="19"/>
      <c r="I20" s="21"/>
      <c r="J20" s="19"/>
      <c r="K20" s="19"/>
      <c r="L20" s="19"/>
      <c r="M20" s="19"/>
      <c r="N20" s="34"/>
      <c r="O20" s="35"/>
      <c r="P20" s="13"/>
    </row>
    <row r="21" spans="1:47">
      <c r="A21" s="20"/>
      <c r="B21" s="19"/>
      <c r="C21" s="15"/>
      <c r="D21" s="15"/>
      <c r="E21" s="19"/>
      <c r="F21" s="19"/>
      <c r="G21" s="19"/>
      <c r="H21" s="19" t="s">
        <v>13</v>
      </c>
      <c r="I21" s="21"/>
      <c r="J21" s="19"/>
      <c r="K21" s="19"/>
      <c r="L21" s="19"/>
      <c r="M21" s="19"/>
      <c r="N21" s="36"/>
      <c r="O21" s="37"/>
      <c r="P21" s="13"/>
    </row>
    <row r="22" spans="1:47">
      <c r="A22" s="26"/>
      <c r="B22" s="19"/>
      <c r="C22" s="19"/>
      <c r="D22" s="21"/>
      <c r="E22" s="19"/>
      <c r="F22" s="19"/>
      <c r="G22" s="19"/>
      <c r="H22" s="19"/>
      <c r="I22" s="21"/>
      <c r="J22" s="19"/>
      <c r="K22" s="19"/>
      <c r="L22" s="19"/>
      <c r="M22" s="19"/>
      <c r="N22" s="19"/>
      <c r="O22" s="19"/>
      <c r="P22" s="13"/>
    </row>
    <row r="23" spans="1:47">
      <c r="A23" s="20" t="s">
        <v>23</v>
      </c>
      <c r="B23" s="19"/>
      <c r="C23" s="19"/>
      <c r="D23" s="21"/>
      <c r="E23" s="78" t="s">
        <v>24</v>
      </c>
      <c r="F23" s="78"/>
      <c r="G23" s="78"/>
      <c r="H23" s="78"/>
      <c r="I23" s="78"/>
      <c r="J23" s="78"/>
      <c r="K23" s="78"/>
      <c r="L23" s="78"/>
      <c r="M23" s="19"/>
      <c r="N23" s="19"/>
      <c r="O23" s="19"/>
      <c r="P23" s="13"/>
    </row>
    <row r="24" spans="1:47">
      <c r="A24" s="26"/>
      <c r="B24" s="19"/>
      <c r="C24" s="19"/>
      <c r="D24" s="21"/>
      <c r="E24" s="79" t="s">
        <v>25</v>
      </c>
      <c r="F24" s="79"/>
      <c r="G24" s="79"/>
      <c r="H24" s="79"/>
      <c r="I24" s="79"/>
      <c r="J24" s="79"/>
      <c r="K24" s="79"/>
      <c r="L24" s="79"/>
      <c r="M24" s="19"/>
      <c r="N24" s="19"/>
      <c r="O24" s="19"/>
      <c r="P24" s="13"/>
    </row>
    <row r="25" spans="1:47">
      <c r="A25" s="38"/>
      <c r="B25" s="39" t="s">
        <v>26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19"/>
      <c r="P25" s="13"/>
    </row>
    <row r="26" spans="1:47" ht="15.75" customHeight="1">
      <c r="A26" s="68" t="s">
        <v>27</v>
      </c>
      <c r="B26" s="71" t="s">
        <v>28</v>
      </c>
      <c r="C26" s="71"/>
      <c r="D26" s="68" t="s">
        <v>29</v>
      </c>
      <c r="E26" s="68" t="s">
        <v>30</v>
      </c>
      <c r="F26" s="68" t="s">
        <v>27</v>
      </c>
      <c r="G26" s="71" t="s">
        <v>28</v>
      </c>
      <c r="H26" s="71"/>
      <c r="I26" s="68" t="s">
        <v>29</v>
      </c>
      <c r="J26" s="68" t="s">
        <v>30</v>
      </c>
      <c r="K26" s="68" t="s">
        <v>27</v>
      </c>
      <c r="L26" s="71" t="s">
        <v>28</v>
      </c>
      <c r="M26" s="71"/>
      <c r="N26" s="72" t="s">
        <v>29</v>
      </c>
      <c r="O26" s="68" t="s">
        <v>30</v>
      </c>
      <c r="P26" s="13"/>
    </row>
    <row r="27" spans="1:47" ht="36" customHeight="1">
      <c r="A27" s="68"/>
      <c r="B27" s="41" t="s">
        <v>31</v>
      </c>
      <c r="C27" s="41" t="s">
        <v>7</v>
      </c>
      <c r="D27" s="68"/>
      <c r="E27" s="68"/>
      <c r="F27" s="68"/>
      <c r="G27" s="41" t="s">
        <v>31</v>
      </c>
      <c r="H27" s="41" t="s">
        <v>7</v>
      </c>
      <c r="I27" s="68"/>
      <c r="J27" s="68"/>
      <c r="K27" s="68"/>
      <c r="L27" s="41" t="s">
        <v>31</v>
      </c>
      <c r="M27" s="41" t="s">
        <v>7</v>
      </c>
      <c r="N27" s="73"/>
      <c r="O27" s="68"/>
      <c r="P27" s="13"/>
    </row>
    <row r="28" spans="1:47">
      <c r="A28" s="42">
        <v>1</v>
      </c>
      <c r="B28" s="43">
        <v>0</v>
      </c>
      <c r="C28" s="44">
        <v>0.15</v>
      </c>
      <c r="D28" s="33">
        <v>0</v>
      </c>
      <c r="E28" s="45">
        <f>D28*(100-2.17)/100</f>
        <v>0</v>
      </c>
      <c r="F28" s="46">
        <v>33</v>
      </c>
      <c r="G28" s="47">
        <v>8</v>
      </c>
      <c r="H28" s="47">
        <v>8.15</v>
      </c>
      <c r="I28" s="33">
        <v>0</v>
      </c>
      <c r="J28" s="45">
        <f>I28*(100-2.17)/100</f>
        <v>0</v>
      </c>
      <c r="K28" s="46">
        <v>65</v>
      </c>
      <c r="L28" s="47">
        <v>16</v>
      </c>
      <c r="M28" s="47">
        <v>16.149999999999999</v>
      </c>
      <c r="N28" s="33">
        <v>0</v>
      </c>
      <c r="O28" s="45">
        <f>N28*(100-2.17)/100</f>
        <v>0</v>
      </c>
      <c r="P28" s="13"/>
    </row>
    <row r="29" spans="1:47">
      <c r="A29" s="42">
        <v>2</v>
      </c>
      <c r="B29" s="42">
        <v>0.15</v>
      </c>
      <c r="C29" s="48">
        <v>0.3</v>
      </c>
      <c r="D29" s="33">
        <v>0</v>
      </c>
      <c r="E29" s="45">
        <f t="shared" ref="E29:E59" si="0">D29*(100-2.17)/100</f>
        <v>0</v>
      </c>
      <c r="F29" s="46">
        <v>34</v>
      </c>
      <c r="G29" s="47">
        <v>8.15</v>
      </c>
      <c r="H29" s="47">
        <v>8.3000000000000007</v>
      </c>
      <c r="I29" s="33">
        <v>0</v>
      </c>
      <c r="J29" s="45">
        <f t="shared" ref="J29:J59" si="1">I29*(100-2.17)/100</f>
        <v>0</v>
      </c>
      <c r="K29" s="46">
        <v>66</v>
      </c>
      <c r="L29" s="47">
        <v>16.149999999999999</v>
      </c>
      <c r="M29" s="47">
        <v>16.3</v>
      </c>
      <c r="N29" s="33">
        <v>0</v>
      </c>
      <c r="O29" s="45">
        <f t="shared" ref="O29:O59" si="2">N29*(100-2.17)/100</f>
        <v>0</v>
      </c>
      <c r="P29" s="13"/>
    </row>
    <row r="30" spans="1:47">
      <c r="A30" s="42">
        <v>3</v>
      </c>
      <c r="B30" s="48">
        <v>0.3</v>
      </c>
      <c r="C30" s="44">
        <v>0.45</v>
      </c>
      <c r="D30" s="33">
        <v>0</v>
      </c>
      <c r="E30" s="45">
        <f t="shared" si="0"/>
        <v>0</v>
      </c>
      <c r="F30" s="46">
        <v>35</v>
      </c>
      <c r="G30" s="47">
        <v>8.3000000000000007</v>
      </c>
      <c r="H30" s="47">
        <v>8.4499999999999993</v>
      </c>
      <c r="I30" s="33">
        <v>0</v>
      </c>
      <c r="J30" s="45">
        <f t="shared" si="1"/>
        <v>0</v>
      </c>
      <c r="K30" s="46">
        <v>67</v>
      </c>
      <c r="L30" s="47">
        <v>16.3</v>
      </c>
      <c r="M30" s="47">
        <v>16.45</v>
      </c>
      <c r="N30" s="33">
        <v>0</v>
      </c>
      <c r="O30" s="45">
        <f t="shared" si="2"/>
        <v>0</v>
      </c>
      <c r="P30" s="13"/>
      <c r="V30" s="49"/>
    </row>
    <row r="31" spans="1:47">
      <c r="A31" s="42">
        <v>4</v>
      </c>
      <c r="B31" s="42">
        <v>0.45</v>
      </c>
      <c r="C31" s="47">
        <v>1</v>
      </c>
      <c r="D31" s="33">
        <v>0</v>
      </c>
      <c r="E31" s="45">
        <f t="shared" si="0"/>
        <v>0</v>
      </c>
      <c r="F31" s="46">
        <v>36</v>
      </c>
      <c r="G31" s="47">
        <v>8.4499999999999993</v>
      </c>
      <c r="H31" s="47">
        <v>9</v>
      </c>
      <c r="I31" s="33">
        <v>0</v>
      </c>
      <c r="J31" s="45">
        <f t="shared" si="1"/>
        <v>0</v>
      </c>
      <c r="K31" s="46">
        <v>68</v>
      </c>
      <c r="L31" s="47">
        <v>16.45</v>
      </c>
      <c r="M31" s="47">
        <v>17</v>
      </c>
      <c r="N31" s="33">
        <v>0</v>
      </c>
      <c r="O31" s="45">
        <f t="shared" si="2"/>
        <v>0</v>
      </c>
      <c r="P31" s="13"/>
    </row>
    <row r="32" spans="1:47">
      <c r="A32" s="42">
        <v>5</v>
      </c>
      <c r="B32" s="47">
        <v>1</v>
      </c>
      <c r="C32" s="44">
        <v>1.1499999999999999</v>
      </c>
      <c r="D32" s="33">
        <v>0</v>
      </c>
      <c r="E32" s="45">
        <f t="shared" si="0"/>
        <v>0</v>
      </c>
      <c r="F32" s="46">
        <v>37</v>
      </c>
      <c r="G32" s="47">
        <v>9</v>
      </c>
      <c r="H32" s="47">
        <v>9.15</v>
      </c>
      <c r="I32" s="33">
        <v>0</v>
      </c>
      <c r="J32" s="45">
        <f t="shared" si="1"/>
        <v>0</v>
      </c>
      <c r="K32" s="46">
        <v>69</v>
      </c>
      <c r="L32" s="47">
        <v>17</v>
      </c>
      <c r="M32" s="47">
        <v>17.149999999999999</v>
      </c>
      <c r="N32" s="33">
        <v>0</v>
      </c>
      <c r="O32" s="45">
        <f t="shared" si="2"/>
        <v>0</v>
      </c>
      <c r="P32" s="13"/>
      <c r="AQ32" s="33"/>
    </row>
    <row r="33" spans="1:16">
      <c r="A33" s="42">
        <v>6</v>
      </c>
      <c r="B33" s="44">
        <v>1.1499999999999999</v>
      </c>
      <c r="C33" s="47">
        <v>1.3</v>
      </c>
      <c r="D33" s="33">
        <v>0</v>
      </c>
      <c r="E33" s="45">
        <f t="shared" si="0"/>
        <v>0</v>
      </c>
      <c r="F33" s="46">
        <v>38</v>
      </c>
      <c r="G33" s="47">
        <v>9.15</v>
      </c>
      <c r="H33" s="47">
        <v>9.3000000000000007</v>
      </c>
      <c r="I33" s="33">
        <v>0</v>
      </c>
      <c r="J33" s="45">
        <f t="shared" si="1"/>
        <v>0</v>
      </c>
      <c r="K33" s="46">
        <v>70</v>
      </c>
      <c r="L33" s="47">
        <v>17.149999999999999</v>
      </c>
      <c r="M33" s="47">
        <v>17.3</v>
      </c>
      <c r="N33" s="33">
        <v>0</v>
      </c>
      <c r="O33" s="45">
        <f t="shared" si="2"/>
        <v>0</v>
      </c>
      <c r="P33" s="13"/>
    </row>
    <row r="34" spans="1:16">
      <c r="A34" s="42">
        <v>7</v>
      </c>
      <c r="B34" s="48">
        <v>1.3</v>
      </c>
      <c r="C34" s="44">
        <v>1.45</v>
      </c>
      <c r="D34" s="33">
        <v>0</v>
      </c>
      <c r="E34" s="45">
        <f t="shared" si="0"/>
        <v>0</v>
      </c>
      <c r="F34" s="46">
        <v>39</v>
      </c>
      <c r="G34" s="47">
        <v>9.3000000000000007</v>
      </c>
      <c r="H34" s="47">
        <v>9.4499999999999993</v>
      </c>
      <c r="I34" s="33">
        <v>0</v>
      </c>
      <c r="J34" s="45">
        <f t="shared" si="1"/>
        <v>0</v>
      </c>
      <c r="K34" s="46">
        <v>71</v>
      </c>
      <c r="L34" s="47">
        <v>17.3</v>
      </c>
      <c r="M34" s="47">
        <v>17.45</v>
      </c>
      <c r="N34" s="33">
        <v>0</v>
      </c>
      <c r="O34" s="45">
        <f t="shared" si="2"/>
        <v>0</v>
      </c>
      <c r="P34" s="13"/>
    </row>
    <row r="35" spans="1:16">
      <c r="A35" s="42">
        <v>8</v>
      </c>
      <c r="B35" s="42">
        <v>1.45</v>
      </c>
      <c r="C35" s="47">
        <v>2</v>
      </c>
      <c r="D35" s="33">
        <v>0</v>
      </c>
      <c r="E35" s="45">
        <f t="shared" si="0"/>
        <v>0</v>
      </c>
      <c r="F35" s="46">
        <v>40</v>
      </c>
      <c r="G35" s="47">
        <v>9.4499999999999993</v>
      </c>
      <c r="H35" s="47">
        <v>10</v>
      </c>
      <c r="I35" s="33">
        <v>0</v>
      </c>
      <c r="J35" s="45">
        <f t="shared" si="1"/>
        <v>0</v>
      </c>
      <c r="K35" s="46">
        <v>72</v>
      </c>
      <c r="L35" s="50">
        <v>17.45</v>
      </c>
      <c r="M35" s="47">
        <v>18</v>
      </c>
      <c r="N35" s="33">
        <v>0</v>
      </c>
      <c r="O35" s="45">
        <f t="shared" si="2"/>
        <v>0</v>
      </c>
      <c r="P35" s="13"/>
    </row>
    <row r="36" spans="1:16">
      <c r="A36" s="42">
        <v>9</v>
      </c>
      <c r="B36" s="48">
        <v>2</v>
      </c>
      <c r="C36" s="44">
        <v>2.15</v>
      </c>
      <c r="D36" s="33">
        <v>0</v>
      </c>
      <c r="E36" s="45">
        <f t="shared" si="0"/>
        <v>0</v>
      </c>
      <c r="F36" s="46">
        <v>41</v>
      </c>
      <c r="G36" s="47">
        <v>10</v>
      </c>
      <c r="H36" s="50">
        <v>10.15</v>
      </c>
      <c r="I36" s="33">
        <v>0</v>
      </c>
      <c r="J36" s="45">
        <f t="shared" si="1"/>
        <v>0</v>
      </c>
      <c r="K36" s="46">
        <v>73</v>
      </c>
      <c r="L36" s="50">
        <v>18</v>
      </c>
      <c r="M36" s="47">
        <v>18.149999999999999</v>
      </c>
      <c r="N36" s="33">
        <v>0</v>
      </c>
      <c r="O36" s="45">
        <f t="shared" si="2"/>
        <v>0</v>
      </c>
      <c r="P36" s="13"/>
    </row>
    <row r="37" spans="1:16">
      <c r="A37" s="42">
        <v>10</v>
      </c>
      <c r="B37" s="42">
        <v>2.15</v>
      </c>
      <c r="C37" s="47">
        <v>2.2999999999999998</v>
      </c>
      <c r="D37" s="33">
        <v>0</v>
      </c>
      <c r="E37" s="45">
        <f t="shared" si="0"/>
        <v>0</v>
      </c>
      <c r="F37" s="46">
        <v>42</v>
      </c>
      <c r="G37" s="47">
        <v>10.15</v>
      </c>
      <c r="H37" s="50">
        <v>10.3</v>
      </c>
      <c r="I37" s="33">
        <v>0</v>
      </c>
      <c r="J37" s="45">
        <f t="shared" si="1"/>
        <v>0</v>
      </c>
      <c r="K37" s="46">
        <v>74</v>
      </c>
      <c r="L37" s="50">
        <v>18.149999999999999</v>
      </c>
      <c r="M37" s="47">
        <v>18.3</v>
      </c>
      <c r="N37" s="33">
        <v>0</v>
      </c>
      <c r="O37" s="45">
        <f t="shared" si="2"/>
        <v>0</v>
      </c>
      <c r="P37" s="13"/>
    </row>
    <row r="38" spans="1:16">
      <c r="A38" s="42">
        <v>11</v>
      </c>
      <c r="B38" s="48">
        <v>2.2999999999999998</v>
      </c>
      <c r="C38" s="44">
        <v>2.4500000000000002</v>
      </c>
      <c r="D38" s="33">
        <v>0</v>
      </c>
      <c r="E38" s="45">
        <f t="shared" si="0"/>
        <v>0</v>
      </c>
      <c r="F38" s="46">
        <v>43</v>
      </c>
      <c r="G38" s="47">
        <v>10.3</v>
      </c>
      <c r="H38" s="50">
        <v>10.45</v>
      </c>
      <c r="I38" s="33">
        <v>0</v>
      </c>
      <c r="J38" s="45">
        <f t="shared" si="1"/>
        <v>0</v>
      </c>
      <c r="K38" s="46">
        <v>75</v>
      </c>
      <c r="L38" s="50">
        <v>18.3</v>
      </c>
      <c r="M38" s="47">
        <v>18.45</v>
      </c>
      <c r="N38" s="33">
        <v>0</v>
      </c>
      <c r="O38" s="45">
        <f t="shared" si="2"/>
        <v>0</v>
      </c>
      <c r="P38" s="13"/>
    </row>
    <row r="39" spans="1:16">
      <c r="A39" s="42">
        <v>12</v>
      </c>
      <c r="B39" s="42">
        <v>2.4500000000000002</v>
      </c>
      <c r="C39" s="47">
        <v>3</v>
      </c>
      <c r="D39" s="33">
        <v>0</v>
      </c>
      <c r="E39" s="45">
        <f t="shared" si="0"/>
        <v>0</v>
      </c>
      <c r="F39" s="46">
        <v>44</v>
      </c>
      <c r="G39" s="47">
        <v>10.45</v>
      </c>
      <c r="H39" s="50">
        <v>11</v>
      </c>
      <c r="I39" s="33">
        <v>0</v>
      </c>
      <c r="J39" s="45">
        <f t="shared" si="1"/>
        <v>0</v>
      </c>
      <c r="K39" s="46">
        <v>76</v>
      </c>
      <c r="L39" s="50">
        <v>18.45</v>
      </c>
      <c r="M39" s="47">
        <v>19</v>
      </c>
      <c r="N39" s="33">
        <v>0</v>
      </c>
      <c r="O39" s="45">
        <f t="shared" si="2"/>
        <v>0</v>
      </c>
      <c r="P39" s="13"/>
    </row>
    <row r="40" spans="1:16">
      <c r="A40" s="42">
        <v>13</v>
      </c>
      <c r="B40" s="48">
        <v>3</v>
      </c>
      <c r="C40" s="51">
        <v>3.15</v>
      </c>
      <c r="D40" s="33">
        <v>0</v>
      </c>
      <c r="E40" s="45">
        <f t="shared" si="0"/>
        <v>0</v>
      </c>
      <c r="F40" s="46">
        <v>45</v>
      </c>
      <c r="G40" s="47">
        <v>11</v>
      </c>
      <c r="H40" s="50">
        <v>11.15</v>
      </c>
      <c r="I40" s="33">
        <v>0</v>
      </c>
      <c r="J40" s="45">
        <f t="shared" si="1"/>
        <v>0</v>
      </c>
      <c r="K40" s="46">
        <v>77</v>
      </c>
      <c r="L40" s="50">
        <v>19</v>
      </c>
      <c r="M40" s="47">
        <v>19.149999999999999</v>
      </c>
      <c r="N40" s="33">
        <v>0</v>
      </c>
      <c r="O40" s="45">
        <f t="shared" si="2"/>
        <v>0</v>
      </c>
      <c r="P40" s="13"/>
    </row>
    <row r="41" spans="1:16">
      <c r="A41" s="42">
        <v>14</v>
      </c>
      <c r="B41" s="42">
        <v>3.15</v>
      </c>
      <c r="C41" s="50">
        <v>3.3</v>
      </c>
      <c r="D41" s="33">
        <v>0</v>
      </c>
      <c r="E41" s="45">
        <f t="shared" si="0"/>
        <v>0</v>
      </c>
      <c r="F41" s="46">
        <v>46</v>
      </c>
      <c r="G41" s="47">
        <v>11.15</v>
      </c>
      <c r="H41" s="50">
        <v>11.3</v>
      </c>
      <c r="I41" s="33">
        <v>0</v>
      </c>
      <c r="J41" s="45">
        <f t="shared" si="1"/>
        <v>0</v>
      </c>
      <c r="K41" s="46">
        <v>78</v>
      </c>
      <c r="L41" s="50">
        <v>19.149999999999999</v>
      </c>
      <c r="M41" s="47">
        <v>19.3</v>
      </c>
      <c r="N41" s="33">
        <v>0</v>
      </c>
      <c r="O41" s="45">
        <f t="shared" si="2"/>
        <v>0</v>
      </c>
      <c r="P41" s="13"/>
    </row>
    <row r="42" spans="1:16">
      <c r="A42" s="42">
        <v>15</v>
      </c>
      <c r="B42" s="48">
        <v>3.3</v>
      </c>
      <c r="C42" s="51">
        <v>3.45</v>
      </c>
      <c r="D42" s="33">
        <v>0</v>
      </c>
      <c r="E42" s="45">
        <f t="shared" si="0"/>
        <v>0</v>
      </c>
      <c r="F42" s="46">
        <v>47</v>
      </c>
      <c r="G42" s="47">
        <v>11.3</v>
      </c>
      <c r="H42" s="50">
        <v>11.45</v>
      </c>
      <c r="I42" s="33">
        <v>0</v>
      </c>
      <c r="J42" s="45">
        <f t="shared" si="1"/>
        <v>0</v>
      </c>
      <c r="K42" s="46">
        <v>79</v>
      </c>
      <c r="L42" s="50">
        <v>19.3</v>
      </c>
      <c r="M42" s="47">
        <v>19.45</v>
      </c>
      <c r="N42" s="33">
        <v>0</v>
      </c>
      <c r="O42" s="45">
        <f t="shared" si="2"/>
        <v>0</v>
      </c>
      <c r="P42" s="13"/>
    </row>
    <row r="43" spans="1:16">
      <c r="A43" s="42">
        <v>16</v>
      </c>
      <c r="B43" s="42">
        <v>3.45</v>
      </c>
      <c r="C43" s="50">
        <v>4</v>
      </c>
      <c r="D43" s="33">
        <v>0</v>
      </c>
      <c r="E43" s="45">
        <f t="shared" si="0"/>
        <v>0</v>
      </c>
      <c r="F43" s="46">
        <v>48</v>
      </c>
      <c r="G43" s="47">
        <v>11.45</v>
      </c>
      <c r="H43" s="50">
        <v>12</v>
      </c>
      <c r="I43" s="33">
        <v>0</v>
      </c>
      <c r="J43" s="45">
        <f t="shared" si="1"/>
        <v>0</v>
      </c>
      <c r="K43" s="46">
        <v>80</v>
      </c>
      <c r="L43" s="50">
        <v>19.45</v>
      </c>
      <c r="M43" s="50">
        <v>20</v>
      </c>
      <c r="N43" s="33">
        <v>0</v>
      </c>
      <c r="O43" s="45">
        <f t="shared" si="2"/>
        <v>0</v>
      </c>
      <c r="P43" s="13"/>
    </row>
    <row r="44" spans="1:16">
      <c r="A44" s="42">
        <v>17</v>
      </c>
      <c r="B44" s="48">
        <v>4</v>
      </c>
      <c r="C44" s="51">
        <v>4.1500000000000004</v>
      </c>
      <c r="D44" s="33">
        <v>0</v>
      </c>
      <c r="E44" s="45">
        <f t="shared" si="0"/>
        <v>0</v>
      </c>
      <c r="F44" s="46">
        <v>49</v>
      </c>
      <c r="G44" s="47">
        <v>12</v>
      </c>
      <c r="H44" s="50">
        <v>12.15</v>
      </c>
      <c r="I44" s="33">
        <v>0</v>
      </c>
      <c r="J44" s="45">
        <f t="shared" si="1"/>
        <v>0</v>
      </c>
      <c r="K44" s="46">
        <v>81</v>
      </c>
      <c r="L44" s="50">
        <v>20</v>
      </c>
      <c r="M44" s="47">
        <v>20.149999999999999</v>
      </c>
      <c r="N44" s="33">
        <v>0</v>
      </c>
      <c r="O44" s="45">
        <f t="shared" si="2"/>
        <v>0</v>
      </c>
      <c r="P44" s="13"/>
    </row>
    <row r="45" spans="1:16">
      <c r="A45" s="42">
        <v>18</v>
      </c>
      <c r="B45" s="42">
        <v>4.1500000000000004</v>
      </c>
      <c r="C45" s="50">
        <v>4.3</v>
      </c>
      <c r="D45" s="33">
        <v>0</v>
      </c>
      <c r="E45" s="45">
        <f t="shared" si="0"/>
        <v>0</v>
      </c>
      <c r="F45" s="46">
        <v>50</v>
      </c>
      <c r="G45" s="47">
        <v>12.15</v>
      </c>
      <c r="H45" s="50">
        <v>12.3</v>
      </c>
      <c r="I45" s="33">
        <v>0</v>
      </c>
      <c r="J45" s="45">
        <f t="shared" si="1"/>
        <v>0</v>
      </c>
      <c r="K45" s="46">
        <v>82</v>
      </c>
      <c r="L45" s="50">
        <v>20.149999999999999</v>
      </c>
      <c r="M45" s="47">
        <v>20.3</v>
      </c>
      <c r="N45" s="33">
        <v>0</v>
      </c>
      <c r="O45" s="45">
        <f t="shared" si="2"/>
        <v>0</v>
      </c>
      <c r="P45" s="13"/>
    </row>
    <row r="46" spans="1:16">
      <c r="A46" s="42">
        <v>19</v>
      </c>
      <c r="B46" s="48">
        <v>4.3</v>
      </c>
      <c r="C46" s="51">
        <v>4.45</v>
      </c>
      <c r="D46" s="33">
        <v>0</v>
      </c>
      <c r="E46" s="45">
        <f t="shared" si="0"/>
        <v>0</v>
      </c>
      <c r="F46" s="46">
        <v>51</v>
      </c>
      <c r="G46" s="47">
        <v>12.3</v>
      </c>
      <c r="H46" s="50">
        <v>12.45</v>
      </c>
      <c r="I46" s="33">
        <v>0</v>
      </c>
      <c r="J46" s="45">
        <f t="shared" si="1"/>
        <v>0</v>
      </c>
      <c r="K46" s="46">
        <v>83</v>
      </c>
      <c r="L46" s="50">
        <v>20.3</v>
      </c>
      <c r="M46" s="47">
        <v>20.45</v>
      </c>
      <c r="N46" s="33">
        <v>0</v>
      </c>
      <c r="O46" s="45">
        <f t="shared" si="2"/>
        <v>0</v>
      </c>
      <c r="P46" s="13"/>
    </row>
    <row r="47" spans="1:16">
      <c r="A47" s="42">
        <v>20</v>
      </c>
      <c r="B47" s="42">
        <v>4.45</v>
      </c>
      <c r="C47" s="50">
        <v>5</v>
      </c>
      <c r="D47" s="33">
        <v>0</v>
      </c>
      <c r="E47" s="45">
        <f t="shared" si="0"/>
        <v>0</v>
      </c>
      <c r="F47" s="46">
        <v>52</v>
      </c>
      <c r="G47" s="47">
        <v>12.45</v>
      </c>
      <c r="H47" s="50">
        <v>13</v>
      </c>
      <c r="I47" s="33">
        <v>0</v>
      </c>
      <c r="J47" s="45">
        <f t="shared" si="1"/>
        <v>0</v>
      </c>
      <c r="K47" s="46">
        <v>84</v>
      </c>
      <c r="L47" s="50">
        <v>20.45</v>
      </c>
      <c r="M47" s="47">
        <v>21</v>
      </c>
      <c r="N47" s="33">
        <v>0</v>
      </c>
      <c r="O47" s="45">
        <f t="shared" si="2"/>
        <v>0</v>
      </c>
      <c r="P47" s="13"/>
    </row>
    <row r="48" spans="1:16">
      <c r="A48" s="42">
        <v>21</v>
      </c>
      <c r="B48" s="47">
        <v>5</v>
      </c>
      <c r="C48" s="51">
        <v>5.15</v>
      </c>
      <c r="D48" s="33">
        <v>0</v>
      </c>
      <c r="E48" s="45">
        <f t="shared" si="0"/>
        <v>0</v>
      </c>
      <c r="F48" s="46">
        <v>53</v>
      </c>
      <c r="G48" s="47">
        <v>13</v>
      </c>
      <c r="H48" s="50">
        <v>13.15</v>
      </c>
      <c r="I48" s="33">
        <v>0</v>
      </c>
      <c r="J48" s="45">
        <f t="shared" si="1"/>
        <v>0</v>
      </c>
      <c r="K48" s="46">
        <v>85</v>
      </c>
      <c r="L48" s="50">
        <v>21</v>
      </c>
      <c r="M48" s="47">
        <v>21.15</v>
      </c>
      <c r="N48" s="33">
        <v>0</v>
      </c>
      <c r="O48" s="45">
        <f t="shared" si="2"/>
        <v>0</v>
      </c>
      <c r="P48" s="13"/>
    </row>
    <row r="49" spans="1:16">
      <c r="A49" s="42">
        <v>22</v>
      </c>
      <c r="B49" s="44">
        <v>5.15</v>
      </c>
      <c r="C49" s="50">
        <v>5.3</v>
      </c>
      <c r="D49" s="33">
        <v>0</v>
      </c>
      <c r="E49" s="45">
        <f t="shared" si="0"/>
        <v>0</v>
      </c>
      <c r="F49" s="46">
        <v>54</v>
      </c>
      <c r="G49" s="47">
        <v>13.15</v>
      </c>
      <c r="H49" s="50">
        <v>13.3</v>
      </c>
      <c r="I49" s="33">
        <v>0</v>
      </c>
      <c r="J49" s="45">
        <f t="shared" si="1"/>
        <v>0</v>
      </c>
      <c r="K49" s="46">
        <v>86</v>
      </c>
      <c r="L49" s="50">
        <v>21.15</v>
      </c>
      <c r="M49" s="47">
        <v>21.3</v>
      </c>
      <c r="N49" s="33">
        <v>0</v>
      </c>
      <c r="O49" s="45">
        <f t="shared" si="2"/>
        <v>0</v>
      </c>
      <c r="P49" s="13"/>
    </row>
    <row r="50" spans="1:16">
      <c r="A50" s="42">
        <v>23</v>
      </c>
      <c r="B50" s="47">
        <v>5.3</v>
      </c>
      <c r="C50" s="51">
        <v>5.45</v>
      </c>
      <c r="D50" s="33">
        <v>0</v>
      </c>
      <c r="E50" s="45">
        <f t="shared" si="0"/>
        <v>0</v>
      </c>
      <c r="F50" s="46">
        <v>55</v>
      </c>
      <c r="G50" s="47">
        <v>13.3</v>
      </c>
      <c r="H50" s="50">
        <v>13.45</v>
      </c>
      <c r="I50" s="33">
        <v>0</v>
      </c>
      <c r="J50" s="45">
        <f t="shared" si="1"/>
        <v>0</v>
      </c>
      <c r="K50" s="46">
        <v>87</v>
      </c>
      <c r="L50" s="50">
        <v>21.3</v>
      </c>
      <c r="M50" s="47">
        <v>21.45</v>
      </c>
      <c r="N50" s="33">
        <v>0</v>
      </c>
      <c r="O50" s="45">
        <f t="shared" si="2"/>
        <v>0</v>
      </c>
      <c r="P50" s="13"/>
    </row>
    <row r="51" spans="1:16">
      <c r="A51" s="42">
        <v>24</v>
      </c>
      <c r="B51" s="44">
        <v>5.45</v>
      </c>
      <c r="C51" s="50">
        <v>6</v>
      </c>
      <c r="D51" s="33">
        <v>0</v>
      </c>
      <c r="E51" s="45">
        <f t="shared" si="0"/>
        <v>0</v>
      </c>
      <c r="F51" s="46">
        <v>56</v>
      </c>
      <c r="G51" s="47">
        <v>13.45</v>
      </c>
      <c r="H51" s="50">
        <v>14</v>
      </c>
      <c r="I51" s="33">
        <v>0</v>
      </c>
      <c r="J51" s="45">
        <f t="shared" si="1"/>
        <v>0</v>
      </c>
      <c r="K51" s="46">
        <v>88</v>
      </c>
      <c r="L51" s="50">
        <v>21.45</v>
      </c>
      <c r="M51" s="47">
        <v>22</v>
      </c>
      <c r="N51" s="33">
        <v>0</v>
      </c>
      <c r="O51" s="45">
        <f t="shared" si="2"/>
        <v>0</v>
      </c>
      <c r="P51" s="13"/>
    </row>
    <row r="52" spans="1:16">
      <c r="A52" s="42">
        <v>25</v>
      </c>
      <c r="B52" s="47">
        <v>6</v>
      </c>
      <c r="C52" s="51">
        <v>6.15</v>
      </c>
      <c r="D52" s="33">
        <v>0</v>
      </c>
      <c r="E52" s="45">
        <f t="shared" si="0"/>
        <v>0</v>
      </c>
      <c r="F52" s="46">
        <v>57</v>
      </c>
      <c r="G52" s="47">
        <v>14</v>
      </c>
      <c r="H52" s="50">
        <v>14.15</v>
      </c>
      <c r="I52" s="33">
        <v>0</v>
      </c>
      <c r="J52" s="45">
        <f t="shared" si="1"/>
        <v>0</v>
      </c>
      <c r="K52" s="46">
        <v>89</v>
      </c>
      <c r="L52" s="50">
        <v>22</v>
      </c>
      <c r="M52" s="47">
        <v>22.15</v>
      </c>
      <c r="N52" s="33">
        <v>0</v>
      </c>
      <c r="O52" s="45">
        <f t="shared" si="2"/>
        <v>0</v>
      </c>
      <c r="P52" s="13"/>
    </row>
    <row r="53" spans="1:16">
      <c r="A53" s="42">
        <v>26</v>
      </c>
      <c r="B53" s="44">
        <v>6.15</v>
      </c>
      <c r="C53" s="50">
        <v>6.3</v>
      </c>
      <c r="D53" s="33">
        <v>0</v>
      </c>
      <c r="E53" s="45">
        <f t="shared" si="0"/>
        <v>0</v>
      </c>
      <c r="F53" s="46">
        <v>58</v>
      </c>
      <c r="G53" s="47">
        <v>14.15</v>
      </c>
      <c r="H53" s="50">
        <v>14.3</v>
      </c>
      <c r="I53" s="33">
        <v>0</v>
      </c>
      <c r="J53" s="45">
        <f t="shared" si="1"/>
        <v>0</v>
      </c>
      <c r="K53" s="46">
        <v>90</v>
      </c>
      <c r="L53" s="50">
        <v>22.15</v>
      </c>
      <c r="M53" s="47">
        <v>22.3</v>
      </c>
      <c r="N53" s="33">
        <v>0</v>
      </c>
      <c r="O53" s="45">
        <f t="shared" si="2"/>
        <v>0</v>
      </c>
      <c r="P53" s="13"/>
    </row>
    <row r="54" spans="1:16">
      <c r="A54" s="42">
        <v>27</v>
      </c>
      <c r="B54" s="47">
        <v>6.3</v>
      </c>
      <c r="C54" s="51">
        <v>6.45</v>
      </c>
      <c r="D54" s="33">
        <v>0</v>
      </c>
      <c r="E54" s="45">
        <f t="shared" si="0"/>
        <v>0</v>
      </c>
      <c r="F54" s="46">
        <v>59</v>
      </c>
      <c r="G54" s="47">
        <v>14.3</v>
      </c>
      <c r="H54" s="50">
        <v>14.45</v>
      </c>
      <c r="I54" s="33">
        <v>0</v>
      </c>
      <c r="J54" s="45">
        <f t="shared" si="1"/>
        <v>0</v>
      </c>
      <c r="K54" s="46">
        <v>91</v>
      </c>
      <c r="L54" s="50">
        <v>22.3</v>
      </c>
      <c r="M54" s="47">
        <v>22.45</v>
      </c>
      <c r="N54" s="33">
        <v>0</v>
      </c>
      <c r="O54" s="45">
        <f t="shared" si="2"/>
        <v>0</v>
      </c>
      <c r="P54" s="13"/>
    </row>
    <row r="55" spans="1:16">
      <c r="A55" s="42">
        <v>28</v>
      </c>
      <c r="B55" s="44">
        <v>6.45</v>
      </c>
      <c r="C55" s="50">
        <v>7</v>
      </c>
      <c r="D55" s="33">
        <v>0</v>
      </c>
      <c r="E55" s="45">
        <f t="shared" si="0"/>
        <v>0</v>
      </c>
      <c r="F55" s="46">
        <v>60</v>
      </c>
      <c r="G55" s="47">
        <v>14.45</v>
      </c>
      <c r="H55" s="47">
        <v>15</v>
      </c>
      <c r="I55" s="33">
        <v>0</v>
      </c>
      <c r="J55" s="45">
        <f t="shared" si="1"/>
        <v>0</v>
      </c>
      <c r="K55" s="46">
        <v>92</v>
      </c>
      <c r="L55" s="50">
        <v>22.45</v>
      </c>
      <c r="M55" s="47">
        <v>23</v>
      </c>
      <c r="N55" s="33">
        <v>0</v>
      </c>
      <c r="O55" s="45">
        <f t="shared" si="2"/>
        <v>0</v>
      </c>
      <c r="P55" s="13"/>
    </row>
    <row r="56" spans="1:16">
      <c r="A56" s="42">
        <v>29</v>
      </c>
      <c r="B56" s="47">
        <v>7</v>
      </c>
      <c r="C56" s="51">
        <v>7.15</v>
      </c>
      <c r="D56" s="33">
        <v>0</v>
      </c>
      <c r="E56" s="45">
        <f t="shared" si="0"/>
        <v>0</v>
      </c>
      <c r="F56" s="46">
        <v>61</v>
      </c>
      <c r="G56" s="47">
        <v>15</v>
      </c>
      <c r="H56" s="47">
        <v>15.15</v>
      </c>
      <c r="I56" s="33">
        <v>0</v>
      </c>
      <c r="J56" s="45">
        <f t="shared" si="1"/>
        <v>0</v>
      </c>
      <c r="K56" s="46">
        <v>93</v>
      </c>
      <c r="L56" s="50">
        <v>23</v>
      </c>
      <c r="M56" s="47">
        <v>23.15</v>
      </c>
      <c r="N56" s="33">
        <v>0</v>
      </c>
      <c r="O56" s="45">
        <f t="shared" si="2"/>
        <v>0</v>
      </c>
      <c r="P56" s="13"/>
    </row>
    <row r="57" spans="1:16">
      <c r="A57" s="42">
        <v>30</v>
      </c>
      <c r="B57" s="44">
        <v>7.15</v>
      </c>
      <c r="C57" s="50">
        <v>7.3</v>
      </c>
      <c r="D57" s="33">
        <v>0</v>
      </c>
      <c r="E57" s="45">
        <f t="shared" si="0"/>
        <v>0</v>
      </c>
      <c r="F57" s="46">
        <v>62</v>
      </c>
      <c r="G57" s="47">
        <v>15.15</v>
      </c>
      <c r="H57" s="47">
        <v>15.3</v>
      </c>
      <c r="I57" s="33">
        <v>0</v>
      </c>
      <c r="J57" s="45">
        <f t="shared" si="1"/>
        <v>0</v>
      </c>
      <c r="K57" s="46">
        <v>94</v>
      </c>
      <c r="L57" s="47">
        <v>23.15</v>
      </c>
      <c r="M57" s="47">
        <v>23.3</v>
      </c>
      <c r="N57" s="33">
        <v>0</v>
      </c>
      <c r="O57" s="45">
        <f t="shared" si="2"/>
        <v>0</v>
      </c>
      <c r="P57" s="13"/>
    </row>
    <row r="58" spans="1:16">
      <c r="A58" s="42">
        <v>31</v>
      </c>
      <c r="B58" s="47">
        <v>7.3</v>
      </c>
      <c r="C58" s="51">
        <v>7.45</v>
      </c>
      <c r="D58" s="33">
        <v>0</v>
      </c>
      <c r="E58" s="45">
        <f t="shared" si="0"/>
        <v>0</v>
      </c>
      <c r="F58" s="46">
        <v>63</v>
      </c>
      <c r="G58" s="47">
        <v>15.3</v>
      </c>
      <c r="H58" s="47">
        <v>15.45</v>
      </c>
      <c r="I58" s="33">
        <v>0</v>
      </c>
      <c r="J58" s="45">
        <f t="shared" si="1"/>
        <v>0</v>
      </c>
      <c r="K58" s="46">
        <v>95</v>
      </c>
      <c r="L58" s="47">
        <v>23.3</v>
      </c>
      <c r="M58" s="47">
        <v>23.45</v>
      </c>
      <c r="N58" s="33">
        <v>0</v>
      </c>
      <c r="O58" s="45">
        <f t="shared" si="2"/>
        <v>0</v>
      </c>
      <c r="P58" s="13"/>
    </row>
    <row r="59" spans="1:16">
      <c r="A59" s="42">
        <v>32</v>
      </c>
      <c r="B59" s="44">
        <v>7.45</v>
      </c>
      <c r="C59" s="50">
        <v>8</v>
      </c>
      <c r="D59" s="33">
        <v>0</v>
      </c>
      <c r="E59" s="45">
        <f t="shared" si="0"/>
        <v>0</v>
      </c>
      <c r="F59" s="46">
        <v>64</v>
      </c>
      <c r="G59" s="47">
        <v>15.45</v>
      </c>
      <c r="H59" s="47">
        <v>16</v>
      </c>
      <c r="I59" s="33">
        <v>0</v>
      </c>
      <c r="J59" s="45">
        <f t="shared" si="1"/>
        <v>0</v>
      </c>
      <c r="K59" s="46">
        <v>96</v>
      </c>
      <c r="L59" s="47">
        <v>23.45</v>
      </c>
      <c r="M59" s="47">
        <v>24</v>
      </c>
      <c r="N59" s="33">
        <v>0</v>
      </c>
      <c r="O59" s="45">
        <f t="shared" si="2"/>
        <v>0</v>
      </c>
      <c r="P59" s="13"/>
    </row>
    <row r="60" spans="1:16">
      <c r="A60" s="62"/>
      <c r="B60" s="40"/>
      <c r="C60" s="63"/>
      <c r="D60" s="30">
        <f>SUM(D28:D59)</f>
        <v>0</v>
      </c>
      <c r="E60" s="49">
        <f>SUM(E28:E59)</f>
        <v>0</v>
      </c>
      <c r="F60" s="53"/>
      <c r="G60" s="64"/>
      <c r="H60" s="64"/>
      <c r="I60" s="30">
        <f>SUM(I28:I59)</f>
        <v>0</v>
      </c>
      <c r="J60" s="49">
        <f>SUM(J28:J59)</f>
        <v>0</v>
      </c>
      <c r="K60" s="53"/>
      <c r="L60" s="64"/>
      <c r="M60" s="64"/>
      <c r="N60" s="30">
        <f>SUM(N28:N59)</f>
        <v>0</v>
      </c>
      <c r="O60" s="49">
        <f>SUM(O28:O59)</f>
        <v>0</v>
      </c>
      <c r="P60" s="13"/>
    </row>
    <row r="61" spans="1:16">
      <c r="A61" s="62"/>
      <c r="B61" s="40"/>
      <c r="C61" s="63"/>
      <c r="D61" s="30"/>
      <c r="E61" s="49"/>
      <c r="F61" s="53"/>
      <c r="G61" s="64"/>
      <c r="H61" s="64"/>
      <c r="I61" s="30"/>
      <c r="J61" s="49"/>
      <c r="K61" s="53"/>
      <c r="L61" s="64"/>
      <c r="M61" s="64"/>
      <c r="N61" s="30"/>
      <c r="O61" s="49"/>
      <c r="P61" s="13"/>
    </row>
    <row r="62" spans="1:16">
      <c r="A62" s="62" t="s">
        <v>58</v>
      </c>
      <c r="B62" s="65">
        <f>SUM(D60,I60,N60)/(4000*1000)</f>
        <v>0</v>
      </c>
      <c r="C62" s="65">
        <f>SUM(E60,J60,O60)/(4000*1000)</f>
        <v>0</v>
      </c>
      <c r="D62" s="30"/>
      <c r="E62" s="49"/>
      <c r="F62" s="53"/>
      <c r="G62" s="64"/>
      <c r="H62" s="64"/>
      <c r="I62" s="30"/>
      <c r="J62" s="49"/>
      <c r="K62" s="53"/>
      <c r="L62" s="64"/>
      <c r="M62" s="64"/>
      <c r="N62" s="30"/>
      <c r="O62" s="49"/>
      <c r="P62" s="13"/>
    </row>
    <row r="63" spans="1:16">
      <c r="A63" s="62"/>
      <c r="B63" s="40"/>
      <c r="C63" s="63"/>
      <c r="D63" s="30"/>
      <c r="E63" s="49"/>
      <c r="F63" s="53"/>
      <c r="G63" s="64"/>
      <c r="H63" s="64"/>
      <c r="I63" s="30"/>
      <c r="J63" s="49"/>
      <c r="K63" s="53"/>
      <c r="L63" s="64"/>
      <c r="M63" s="64"/>
      <c r="N63" s="30"/>
      <c r="O63" s="49"/>
      <c r="P63" s="13"/>
    </row>
    <row r="64" spans="1:16">
      <c r="A64" s="62"/>
      <c r="B64" s="40"/>
      <c r="C64" s="63"/>
      <c r="D64" s="30"/>
      <c r="E64" s="49"/>
      <c r="F64" s="53"/>
      <c r="G64" s="64"/>
      <c r="H64" s="64"/>
      <c r="I64" s="30"/>
      <c r="J64" s="49"/>
      <c r="K64" s="53"/>
      <c r="L64" s="64"/>
      <c r="M64" s="64"/>
      <c r="N64" s="30"/>
      <c r="O64" s="49"/>
      <c r="P64" s="13"/>
    </row>
    <row r="65" spans="1:16">
      <c r="A65" s="62"/>
      <c r="B65" s="40"/>
      <c r="C65" s="63"/>
      <c r="D65" s="30"/>
      <c r="E65" s="49"/>
      <c r="F65" s="53"/>
      <c r="G65" s="64"/>
      <c r="H65" s="64"/>
      <c r="I65" s="30"/>
      <c r="J65" s="49"/>
      <c r="K65" s="53"/>
      <c r="L65" s="64"/>
      <c r="M65" s="64"/>
      <c r="N65" s="30"/>
      <c r="O65" s="49"/>
      <c r="P65" s="13"/>
    </row>
    <row r="66" spans="1:16">
      <c r="A66" s="20" t="s">
        <v>32</v>
      </c>
      <c r="B66" s="19"/>
      <c r="C66" s="19"/>
      <c r="D66" s="21"/>
      <c r="E66" s="49"/>
      <c r="F66" s="19"/>
      <c r="G66" s="19"/>
      <c r="H66" s="19"/>
      <c r="I66" s="21"/>
      <c r="J66" s="52"/>
      <c r="K66" s="19"/>
      <c r="L66" s="19"/>
      <c r="M66" s="19"/>
      <c r="N66" s="19"/>
      <c r="O66" s="52"/>
      <c r="P66" s="13"/>
    </row>
    <row r="67" spans="1:16">
      <c r="A67" s="26"/>
      <c r="B67" s="19"/>
      <c r="C67" s="19"/>
      <c r="D67" s="21"/>
      <c r="E67" s="19"/>
      <c r="F67" s="19"/>
      <c r="G67" s="19"/>
      <c r="H67" s="19"/>
      <c r="I67" s="21"/>
      <c r="J67" s="53"/>
      <c r="K67" s="19"/>
      <c r="L67" s="19"/>
      <c r="M67" s="19"/>
      <c r="N67" s="19"/>
      <c r="O67" s="19"/>
      <c r="P67" s="13"/>
    </row>
    <row r="68" spans="1:16">
      <c r="A68" s="54" t="s">
        <v>33</v>
      </c>
      <c r="B68" s="19"/>
      <c r="C68" s="19"/>
      <c r="D68" s="21"/>
      <c r="E68" s="52"/>
      <c r="F68" s="19"/>
      <c r="G68" s="19"/>
      <c r="H68" s="52"/>
      <c r="I68" s="21"/>
      <c r="J68" s="53"/>
      <c r="K68" s="19"/>
      <c r="L68" s="19"/>
      <c r="M68" s="19"/>
      <c r="N68" s="19"/>
      <c r="O68" s="19"/>
      <c r="P68" s="13"/>
    </row>
    <row r="69" spans="1:16">
      <c r="A69" s="69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19"/>
      <c r="M69" s="19"/>
      <c r="N69" s="19"/>
      <c r="O69" s="19"/>
      <c r="P69" s="13"/>
    </row>
    <row r="70" spans="1:16">
      <c r="A70" s="54"/>
      <c r="B70" s="19"/>
      <c r="C70" s="19"/>
      <c r="D70" s="21"/>
      <c r="E70" s="52"/>
      <c r="F70" s="19"/>
      <c r="G70" s="19"/>
      <c r="H70" s="52"/>
      <c r="I70" s="21"/>
      <c r="J70" s="53"/>
      <c r="K70" s="19"/>
      <c r="L70" s="19"/>
      <c r="M70" s="19"/>
      <c r="N70" s="19"/>
      <c r="O70" s="19"/>
      <c r="P70" s="13"/>
    </row>
    <row r="71" spans="1:16">
      <c r="A71" s="26"/>
      <c r="B71" s="19"/>
      <c r="C71" s="19"/>
      <c r="D71" s="21"/>
      <c r="E71" s="52"/>
      <c r="F71" s="19"/>
      <c r="G71" s="19"/>
      <c r="H71" s="52"/>
      <c r="I71" s="21"/>
      <c r="J71" s="19"/>
      <c r="K71" s="19"/>
      <c r="L71" s="19"/>
      <c r="M71" s="19"/>
      <c r="N71" s="19"/>
      <c r="O71" s="19"/>
      <c r="P71" s="13"/>
    </row>
    <row r="72" spans="1:16">
      <c r="A72" s="26"/>
      <c r="B72" s="19"/>
      <c r="C72" s="19"/>
      <c r="D72" s="21"/>
      <c r="E72" s="52"/>
      <c r="F72" s="19"/>
      <c r="G72" s="19"/>
      <c r="H72" s="52"/>
      <c r="I72" s="21"/>
      <c r="J72" s="19"/>
      <c r="K72" s="19"/>
      <c r="L72" s="19"/>
      <c r="M72" s="19"/>
      <c r="N72" s="19"/>
      <c r="O72" s="19"/>
      <c r="P72" s="13"/>
    </row>
    <row r="73" spans="1:16">
      <c r="A73" s="26"/>
      <c r="B73" s="19"/>
      <c r="C73" s="19"/>
      <c r="D73" s="21"/>
      <c r="E73" s="52"/>
      <c r="F73" s="19"/>
      <c r="G73" s="19"/>
      <c r="H73" s="52"/>
      <c r="I73" s="21"/>
      <c r="J73" s="19"/>
      <c r="K73" s="19"/>
      <c r="L73" s="19"/>
      <c r="M73" s="19" t="s">
        <v>34</v>
      </c>
      <c r="N73" s="19"/>
      <c r="O73" s="19"/>
      <c r="P73" s="13"/>
    </row>
    <row r="74" spans="1:16">
      <c r="A74" s="56"/>
      <c r="B74" s="57"/>
      <c r="C74" s="57"/>
      <c r="D74" s="58"/>
      <c r="E74" s="59"/>
      <c r="F74" s="57"/>
      <c r="G74" s="57"/>
      <c r="H74" s="59"/>
      <c r="I74" s="58"/>
      <c r="J74" s="57"/>
      <c r="K74" s="57"/>
      <c r="L74" s="57"/>
      <c r="M74" s="57" t="s">
        <v>35</v>
      </c>
      <c r="N74" s="57"/>
      <c r="O74" s="57"/>
      <c r="P74" s="37"/>
    </row>
    <row r="75" spans="1:16">
      <c r="E75" s="61"/>
      <c r="H75" s="61"/>
    </row>
    <row r="76" spans="1:16">
      <c r="C76" s="30"/>
      <c r="E76" s="61"/>
      <c r="H76" s="61"/>
    </row>
    <row r="77" spans="1:16">
      <c r="E77" s="61"/>
      <c r="H77" s="61"/>
    </row>
    <row r="78" spans="1:16">
      <c r="E78" s="61"/>
      <c r="H78" s="61"/>
    </row>
    <row r="79" spans="1:16">
      <c r="E79" s="61"/>
      <c r="H79" s="61"/>
    </row>
    <row r="80" spans="1:16">
      <c r="E80" s="61"/>
      <c r="H80" s="61"/>
    </row>
    <row r="81" spans="5:8">
      <c r="E81" s="61"/>
      <c r="H81" s="61"/>
    </row>
    <row r="82" spans="5:8">
      <c r="E82" s="61"/>
      <c r="H82" s="61"/>
    </row>
    <row r="83" spans="5:8">
      <c r="E83" s="61"/>
      <c r="H83" s="61"/>
    </row>
    <row r="84" spans="5:8">
      <c r="E84" s="61"/>
      <c r="H84" s="61"/>
    </row>
    <row r="85" spans="5:8">
      <c r="E85" s="61"/>
      <c r="H85" s="61"/>
    </row>
    <row r="86" spans="5:8">
      <c r="E86" s="61"/>
      <c r="H86" s="61"/>
    </row>
    <row r="87" spans="5:8">
      <c r="E87" s="61"/>
      <c r="H87" s="61"/>
    </row>
    <row r="88" spans="5:8">
      <c r="E88" s="61"/>
      <c r="H88" s="61"/>
    </row>
    <row r="89" spans="5:8">
      <c r="E89" s="61"/>
      <c r="H89" s="61"/>
    </row>
    <row r="90" spans="5:8">
      <c r="E90" s="61"/>
      <c r="H90" s="61"/>
    </row>
    <row r="91" spans="5:8">
      <c r="E91" s="61"/>
      <c r="H91" s="61"/>
    </row>
    <row r="92" spans="5:8">
      <c r="E92" s="61"/>
      <c r="H92" s="61"/>
    </row>
    <row r="93" spans="5:8">
      <c r="E93" s="61"/>
      <c r="H93" s="61"/>
    </row>
    <row r="94" spans="5:8">
      <c r="E94" s="61"/>
      <c r="H94" s="61"/>
    </row>
    <row r="95" spans="5:8">
      <c r="E95" s="61"/>
      <c r="H95" s="61"/>
    </row>
    <row r="96" spans="5:8">
      <c r="E96" s="61"/>
      <c r="H96" s="61"/>
    </row>
    <row r="97" spans="5:14">
      <c r="E97" s="61"/>
      <c r="H97" s="61"/>
      <c r="M97" s="12" t="s">
        <v>13</v>
      </c>
    </row>
    <row r="98" spans="5:14">
      <c r="E98" s="61"/>
      <c r="H98" s="61"/>
    </row>
    <row r="99" spans="5:14">
      <c r="E99" s="61"/>
      <c r="H99" s="61"/>
    </row>
    <row r="100" spans="5:14">
      <c r="E100" s="61"/>
      <c r="H100" s="61"/>
    </row>
    <row r="102" spans="5:14">
      <c r="N102" s="33"/>
    </row>
    <row r="127" spans="4:4">
      <c r="D127" s="33"/>
    </row>
  </sheetData>
  <mergeCells count="18">
    <mergeCell ref="A2:O2"/>
    <mergeCell ref="N17:N18"/>
    <mergeCell ref="O17:O18"/>
    <mergeCell ref="E23:L23"/>
    <mergeCell ref="E24:L24"/>
    <mergeCell ref="O26:O27"/>
    <mergeCell ref="A69:K69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U127"/>
  <sheetViews>
    <sheetView topLeftCell="A46" zoomScaleSheetLayoutView="100" workbookViewId="0">
      <selection activeCell="F65" sqref="F65"/>
    </sheetView>
  </sheetViews>
  <sheetFormatPr defaultRowHeight="15.75"/>
  <cols>
    <col min="1" max="3" width="15.140625" style="12" customWidth="1"/>
    <col min="4" max="4" width="15.140625" style="60" customWidth="1"/>
    <col min="5" max="8" width="15.140625" style="12" customWidth="1"/>
    <col min="9" max="9" width="15.140625" style="60" customWidth="1"/>
    <col min="10" max="16" width="15.140625" style="12" customWidth="1"/>
    <col min="17" max="256" width="9.140625" style="12"/>
    <col min="257" max="272" width="15.140625" style="12" customWidth="1"/>
    <col min="273" max="512" width="9.140625" style="12"/>
    <col min="513" max="528" width="15.140625" style="12" customWidth="1"/>
    <col min="529" max="768" width="9.140625" style="12"/>
    <col min="769" max="784" width="15.140625" style="12" customWidth="1"/>
    <col min="785" max="1024" width="9.140625" style="12"/>
    <col min="1025" max="1040" width="15.140625" style="12" customWidth="1"/>
    <col min="1041" max="1280" width="9.140625" style="12"/>
    <col min="1281" max="1296" width="15.140625" style="12" customWidth="1"/>
    <col min="1297" max="1536" width="9.140625" style="12"/>
    <col min="1537" max="1552" width="15.140625" style="12" customWidth="1"/>
    <col min="1553" max="1792" width="9.140625" style="12"/>
    <col min="1793" max="1808" width="15.140625" style="12" customWidth="1"/>
    <col min="1809" max="2048" width="9.140625" style="12"/>
    <col min="2049" max="2064" width="15.140625" style="12" customWidth="1"/>
    <col min="2065" max="2304" width="9.140625" style="12"/>
    <col min="2305" max="2320" width="15.140625" style="12" customWidth="1"/>
    <col min="2321" max="2560" width="9.140625" style="12"/>
    <col min="2561" max="2576" width="15.140625" style="12" customWidth="1"/>
    <col min="2577" max="2816" width="9.140625" style="12"/>
    <col min="2817" max="2832" width="15.140625" style="12" customWidth="1"/>
    <col min="2833" max="3072" width="9.140625" style="12"/>
    <col min="3073" max="3088" width="15.140625" style="12" customWidth="1"/>
    <col min="3089" max="3328" width="9.140625" style="12"/>
    <col min="3329" max="3344" width="15.140625" style="12" customWidth="1"/>
    <col min="3345" max="3584" width="9.140625" style="12"/>
    <col min="3585" max="3600" width="15.140625" style="12" customWidth="1"/>
    <col min="3601" max="3840" width="9.140625" style="12"/>
    <col min="3841" max="3856" width="15.140625" style="12" customWidth="1"/>
    <col min="3857" max="4096" width="9.140625" style="12"/>
    <col min="4097" max="4112" width="15.140625" style="12" customWidth="1"/>
    <col min="4113" max="4352" width="9.140625" style="12"/>
    <col min="4353" max="4368" width="15.140625" style="12" customWidth="1"/>
    <col min="4369" max="4608" width="9.140625" style="12"/>
    <col min="4609" max="4624" width="15.140625" style="12" customWidth="1"/>
    <col min="4625" max="4864" width="9.140625" style="12"/>
    <col min="4865" max="4880" width="15.140625" style="12" customWidth="1"/>
    <col min="4881" max="5120" width="9.140625" style="12"/>
    <col min="5121" max="5136" width="15.140625" style="12" customWidth="1"/>
    <col min="5137" max="5376" width="9.140625" style="12"/>
    <col min="5377" max="5392" width="15.140625" style="12" customWidth="1"/>
    <col min="5393" max="5632" width="9.140625" style="12"/>
    <col min="5633" max="5648" width="15.140625" style="12" customWidth="1"/>
    <col min="5649" max="5888" width="9.140625" style="12"/>
    <col min="5889" max="5904" width="15.140625" style="12" customWidth="1"/>
    <col min="5905" max="6144" width="9.140625" style="12"/>
    <col min="6145" max="6160" width="15.140625" style="12" customWidth="1"/>
    <col min="6161" max="6400" width="9.140625" style="12"/>
    <col min="6401" max="6416" width="15.140625" style="12" customWidth="1"/>
    <col min="6417" max="6656" width="9.140625" style="12"/>
    <col min="6657" max="6672" width="15.140625" style="12" customWidth="1"/>
    <col min="6673" max="6912" width="9.140625" style="12"/>
    <col min="6913" max="6928" width="15.140625" style="12" customWidth="1"/>
    <col min="6929" max="7168" width="9.140625" style="12"/>
    <col min="7169" max="7184" width="15.140625" style="12" customWidth="1"/>
    <col min="7185" max="7424" width="9.140625" style="12"/>
    <col min="7425" max="7440" width="15.140625" style="12" customWidth="1"/>
    <col min="7441" max="7680" width="9.140625" style="12"/>
    <col min="7681" max="7696" width="15.140625" style="12" customWidth="1"/>
    <col min="7697" max="7936" width="9.140625" style="12"/>
    <col min="7937" max="7952" width="15.140625" style="12" customWidth="1"/>
    <col min="7953" max="8192" width="9.140625" style="12"/>
    <col min="8193" max="8208" width="15.140625" style="12" customWidth="1"/>
    <col min="8209" max="8448" width="9.140625" style="12"/>
    <col min="8449" max="8464" width="15.140625" style="12" customWidth="1"/>
    <col min="8465" max="8704" width="9.140625" style="12"/>
    <col min="8705" max="8720" width="15.140625" style="12" customWidth="1"/>
    <col min="8721" max="8960" width="9.140625" style="12"/>
    <col min="8961" max="8976" width="15.140625" style="12" customWidth="1"/>
    <col min="8977" max="9216" width="9.140625" style="12"/>
    <col min="9217" max="9232" width="15.140625" style="12" customWidth="1"/>
    <col min="9233" max="9472" width="9.140625" style="12"/>
    <col min="9473" max="9488" width="15.140625" style="12" customWidth="1"/>
    <col min="9489" max="9728" width="9.140625" style="12"/>
    <col min="9729" max="9744" width="15.140625" style="12" customWidth="1"/>
    <col min="9745" max="9984" width="9.140625" style="12"/>
    <col min="9985" max="10000" width="15.140625" style="12" customWidth="1"/>
    <col min="10001" max="10240" width="9.140625" style="12"/>
    <col min="10241" max="10256" width="15.140625" style="12" customWidth="1"/>
    <col min="10257" max="10496" width="9.140625" style="12"/>
    <col min="10497" max="10512" width="15.140625" style="12" customWidth="1"/>
    <col min="10513" max="10752" width="9.140625" style="12"/>
    <col min="10753" max="10768" width="15.140625" style="12" customWidth="1"/>
    <col min="10769" max="11008" width="9.140625" style="12"/>
    <col min="11009" max="11024" width="15.140625" style="12" customWidth="1"/>
    <col min="11025" max="11264" width="9.140625" style="12"/>
    <col min="11265" max="11280" width="15.140625" style="12" customWidth="1"/>
    <col min="11281" max="11520" width="9.140625" style="12"/>
    <col min="11521" max="11536" width="15.140625" style="12" customWidth="1"/>
    <col min="11537" max="11776" width="9.140625" style="12"/>
    <col min="11777" max="11792" width="15.140625" style="12" customWidth="1"/>
    <col min="11793" max="12032" width="9.140625" style="12"/>
    <col min="12033" max="12048" width="15.140625" style="12" customWidth="1"/>
    <col min="12049" max="12288" width="9.140625" style="12"/>
    <col min="12289" max="12304" width="15.140625" style="12" customWidth="1"/>
    <col min="12305" max="12544" width="9.140625" style="12"/>
    <col min="12545" max="12560" width="15.140625" style="12" customWidth="1"/>
    <col min="12561" max="12800" width="9.140625" style="12"/>
    <col min="12801" max="12816" width="15.140625" style="12" customWidth="1"/>
    <col min="12817" max="13056" width="9.140625" style="12"/>
    <col min="13057" max="13072" width="15.140625" style="12" customWidth="1"/>
    <col min="13073" max="13312" width="9.140625" style="12"/>
    <col min="13313" max="13328" width="15.140625" style="12" customWidth="1"/>
    <col min="13329" max="13568" width="9.140625" style="12"/>
    <col min="13569" max="13584" width="15.140625" style="12" customWidth="1"/>
    <col min="13585" max="13824" width="9.140625" style="12"/>
    <col min="13825" max="13840" width="15.140625" style="12" customWidth="1"/>
    <col min="13841" max="14080" width="9.140625" style="12"/>
    <col min="14081" max="14096" width="15.140625" style="12" customWidth="1"/>
    <col min="14097" max="14336" width="9.140625" style="12"/>
    <col min="14337" max="14352" width="15.140625" style="12" customWidth="1"/>
    <col min="14353" max="14592" width="9.140625" style="12"/>
    <col min="14593" max="14608" width="15.140625" style="12" customWidth="1"/>
    <col min="14609" max="14848" width="9.140625" style="12"/>
    <col min="14849" max="14864" width="15.140625" style="12" customWidth="1"/>
    <col min="14865" max="15104" width="9.140625" style="12"/>
    <col min="15105" max="15120" width="15.140625" style="12" customWidth="1"/>
    <col min="15121" max="15360" width="9.140625" style="12"/>
    <col min="15361" max="15376" width="15.140625" style="12" customWidth="1"/>
    <col min="15377" max="15616" width="9.140625" style="12"/>
    <col min="15617" max="15632" width="15.140625" style="12" customWidth="1"/>
    <col min="15633" max="15872" width="9.140625" style="12"/>
    <col min="15873" max="15888" width="15.140625" style="12" customWidth="1"/>
    <col min="15889" max="16128" width="9.140625" style="12"/>
    <col min="16129" max="16144" width="15.140625" style="12" customWidth="1"/>
    <col min="16145" max="16384" width="9.140625" style="12"/>
  </cols>
  <sheetData>
    <row r="1" spans="1:16">
      <c r="A1" s="8"/>
      <c r="B1" s="9"/>
      <c r="C1" s="9"/>
      <c r="D1" s="10"/>
      <c r="E1" s="9"/>
      <c r="F1" s="9"/>
      <c r="G1" s="9"/>
      <c r="H1" s="9"/>
      <c r="I1" s="10"/>
      <c r="J1" s="9"/>
      <c r="K1" s="9"/>
      <c r="L1" s="9"/>
      <c r="M1" s="9"/>
      <c r="N1" s="9"/>
      <c r="O1" s="9"/>
      <c r="P1" s="11"/>
    </row>
    <row r="2" spans="1:16">
      <c r="A2" s="74" t="s">
        <v>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13"/>
    </row>
    <row r="3" spans="1:16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3"/>
    </row>
    <row r="4" spans="1:16">
      <c r="A4" s="16" t="s">
        <v>59</v>
      </c>
      <c r="B4" s="17"/>
      <c r="C4" s="17"/>
      <c r="D4" s="17"/>
      <c r="E4" s="17"/>
      <c r="F4" s="17"/>
      <c r="G4" s="17"/>
      <c r="H4" s="17"/>
      <c r="I4" s="17"/>
      <c r="J4" s="18"/>
      <c r="K4" s="19"/>
      <c r="L4" s="19"/>
      <c r="M4" s="19"/>
      <c r="N4" s="19"/>
      <c r="O4" s="19"/>
      <c r="P4" s="13"/>
    </row>
    <row r="5" spans="1:16">
      <c r="A5" s="20"/>
      <c r="B5" s="19"/>
      <c r="C5" s="19"/>
      <c r="D5" s="21"/>
      <c r="E5" s="19"/>
      <c r="F5" s="19"/>
      <c r="G5" s="19"/>
      <c r="H5" s="19"/>
      <c r="I5" s="21"/>
      <c r="J5" s="19"/>
      <c r="K5" s="19"/>
      <c r="L5" s="19"/>
      <c r="M5" s="19"/>
      <c r="N5" s="19"/>
      <c r="O5" s="19"/>
      <c r="P5" s="13"/>
    </row>
    <row r="6" spans="1:16">
      <c r="A6" s="20" t="s">
        <v>7</v>
      </c>
      <c r="B6" s="19"/>
      <c r="C6" s="19"/>
      <c r="D6" s="21"/>
      <c r="E6" s="19"/>
      <c r="F6" s="19"/>
      <c r="G6" s="19"/>
      <c r="H6" s="19"/>
      <c r="I6" s="21"/>
      <c r="J6" s="19"/>
      <c r="K6" s="19"/>
      <c r="L6" s="19"/>
      <c r="M6" s="19"/>
      <c r="N6" s="19"/>
      <c r="O6" s="19"/>
      <c r="P6" s="13"/>
    </row>
    <row r="7" spans="1:16">
      <c r="A7" s="20" t="s">
        <v>8</v>
      </c>
      <c r="B7" s="19"/>
      <c r="C7" s="19"/>
      <c r="D7" s="21"/>
      <c r="E7" s="19"/>
      <c r="F7" s="19"/>
      <c r="G7" s="19"/>
      <c r="H7" s="19"/>
      <c r="I7" s="21"/>
      <c r="J7" s="19"/>
      <c r="K7" s="19"/>
      <c r="L7" s="19"/>
      <c r="M7" s="19"/>
      <c r="N7" s="19"/>
      <c r="O7" s="19"/>
      <c r="P7" s="13"/>
    </row>
    <row r="8" spans="1:16">
      <c r="A8" s="20" t="s">
        <v>9</v>
      </c>
      <c r="B8" s="19"/>
      <c r="C8" s="19"/>
      <c r="D8" s="21"/>
      <c r="E8" s="19"/>
      <c r="F8" s="19"/>
      <c r="G8" s="19"/>
      <c r="H8" s="19"/>
      <c r="I8" s="21"/>
      <c r="J8" s="19"/>
      <c r="K8" s="19"/>
      <c r="L8" s="19"/>
      <c r="M8" s="19"/>
      <c r="N8" s="19"/>
      <c r="O8" s="19"/>
      <c r="P8" s="13"/>
    </row>
    <row r="9" spans="1:16">
      <c r="A9" s="20" t="s">
        <v>10</v>
      </c>
      <c r="B9" s="19"/>
      <c r="C9" s="19"/>
      <c r="D9" s="21"/>
      <c r="E9" s="19"/>
      <c r="F9" s="19"/>
      <c r="G9" s="19"/>
      <c r="H9" s="19"/>
      <c r="I9" s="21"/>
      <c r="J9" s="19"/>
      <c r="K9" s="19"/>
      <c r="L9" s="19"/>
      <c r="M9" s="19"/>
      <c r="N9" s="19"/>
      <c r="O9" s="19"/>
      <c r="P9" s="13"/>
    </row>
    <row r="10" spans="1:16">
      <c r="A10" s="20" t="s">
        <v>11</v>
      </c>
      <c r="B10" s="19"/>
      <c r="C10" s="19"/>
      <c r="D10" s="21"/>
      <c r="E10" s="19"/>
      <c r="F10" s="19"/>
      <c r="G10" s="19"/>
      <c r="H10" s="19"/>
      <c r="I10" s="21"/>
      <c r="J10" s="19"/>
      <c r="K10" s="19"/>
      <c r="L10" s="19"/>
      <c r="M10" s="19"/>
      <c r="N10" s="19"/>
      <c r="O10" s="19"/>
      <c r="P10" s="13"/>
    </row>
    <row r="11" spans="1:16">
      <c r="A11" s="20"/>
      <c r="B11" s="19"/>
      <c r="C11" s="19"/>
      <c r="D11" s="21"/>
      <c r="E11" s="19"/>
      <c r="F11" s="19"/>
      <c r="G11" s="22"/>
      <c r="H11" s="19"/>
      <c r="I11" s="21"/>
      <c r="J11" s="19"/>
      <c r="K11" s="19"/>
      <c r="L11" s="19"/>
      <c r="M11" s="19"/>
      <c r="N11" s="19"/>
      <c r="O11" s="19"/>
      <c r="P11" s="13"/>
    </row>
    <row r="12" spans="1:16">
      <c r="A12" s="20" t="s">
        <v>60</v>
      </c>
      <c r="B12" s="19"/>
      <c r="C12" s="19"/>
      <c r="D12" s="21"/>
      <c r="E12" s="19" t="s">
        <v>13</v>
      </c>
      <c r="F12" s="19"/>
      <c r="G12" s="19"/>
      <c r="H12" s="19"/>
      <c r="I12" s="21"/>
      <c r="J12" s="19"/>
      <c r="K12" s="19"/>
      <c r="L12" s="19"/>
      <c r="M12" s="19"/>
      <c r="N12" s="23" t="s">
        <v>61</v>
      </c>
      <c r="O12" s="19"/>
      <c r="P12" s="13"/>
    </row>
    <row r="13" spans="1:16">
      <c r="A13" s="20"/>
      <c r="B13" s="19"/>
      <c r="C13" s="19"/>
      <c r="D13" s="21"/>
      <c r="E13" s="19"/>
      <c r="F13" s="19"/>
      <c r="G13" s="19"/>
      <c r="H13" s="19"/>
      <c r="I13" s="21"/>
      <c r="J13" s="19"/>
      <c r="K13" s="19"/>
      <c r="L13" s="19"/>
      <c r="M13" s="19"/>
      <c r="N13" s="19"/>
      <c r="O13" s="19"/>
      <c r="P13" s="13"/>
    </row>
    <row r="14" spans="1:16">
      <c r="A14" s="20" t="s">
        <v>15</v>
      </c>
      <c r="B14" s="19"/>
      <c r="C14" s="19"/>
      <c r="D14" s="21"/>
      <c r="E14" s="19"/>
      <c r="F14" s="19"/>
      <c r="G14" s="19"/>
      <c r="H14" s="19"/>
      <c r="I14" s="21"/>
      <c r="J14" s="19"/>
      <c r="K14" s="19"/>
      <c r="L14" s="19"/>
      <c r="M14" s="19"/>
      <c r="N14" s="24"/>
      <c r="O14" s="25"/>
      <c r="P14" s="13"/>
    </row>
    <row r="15" spans="1:16" ht="26.25">
      <c r="A15" s="26"/>
      <c r="B15" s="19"/>
      <c r="C15" s="19"/>
      <c r="D15" s="21"/>
      <c r="E15" s="19"/>
      <c r="F15" s="19"/>
      <c r="G15" s="19"/>
      <c r="H15" s="19"/>
      <c r="I15" s="21"/>
      <c r="J15" s="19"/>
      <c r="K15" s="19"/>
      <c r="L15" s="19"/>
      <c r="M15" s="19"/>
      <c r="N15" s="27" t="s">
        <v>16</v>
      </c>
      <c r="O15" s="28" t="s">
        <v>17</v>
      </c>
      <c r="P15" s="13"/>
    </row>
    <row r="16" spans="1:16">
      <c r="A16" s="26" t="s">
        <v>18</v>
      </c>
      <c r="B16" s="19"/>
      <c r="C16" s="19"/>
      <c r="D16" s="21"/>
      <c r="E16" s="19"/>
      <c r="F16" s="19"/>
      <c r="G16" s="19"/>
      <c r="H16" s="19"/>
      <c r="I16" s="21"/>
      <c r="J16" s="19"/>
      <c r="K16" s="19"/>
      <c r="L16" s="19"/>
      <c r="M16" s="19"/>
      <c r="N16" s="29"/>
      <c r="O16" s="13"/>
      <c r="P16" s="13"/>
    </row>
    <row r="17" spans="1:47">
      <c r="A17" s="26" t="s">
        <v>19</v>
      </c>
      <c r="B17" s="19"/>
      <c r="C17" s="19"/>
      <c r="D17" s="21"/>
      <c r="E17" s="19"/>
      <c r="F17" s="19"/>
      <c r="G17" s="19"/>
      <c r="H17" s="19"/>
      <c r="I17" s="21"/>
      <c r="J17" s="19"/>
      <c r="K17" s="19"/>
      <c r="L17" s="19"/>
      <c r="M17" s="19"/>
      <c r="N17" s="76" t="s">
        <v>20</v>
      </c>
      <c r="O17" s="77" t="s">
        <v>48</v>
      </c>
      <c r="P17" s="13"/>
    </row>
    <row r="18" spans="1:47">
      <c r="A18" s="26"/>
      <c r="B18" s="19"/>
      <c r="C18" s="19"/>
      <c r="D18" s="21"/>
      <c r="E18" s="19"/>
      <c r="F18" s="19"/>
      <c r="G18" s="19"/>
      <c r="H18" s="19"/>
      <c r="I18" s="21"/>
      <c r="J18" s="19"/>
      <c r="K18" s="19"/>
      <c r="L18" s="19"/>
      <c r="M18" s="19"/>
      <c r="N18" s="76"/>
      <c r="O18" s="77"/>
      <c r="P18" s="13" t="s">
        <v>13</v>
      </c>
    </row>
    <row r="19" spans="1:47">
      <c r="A19" s="26"/>
      <c r="B19" s="19"/>
      <c r="C19" s="19"/>
      <c r="D19" s="21"/>
      <c r="E19" s="19"/>
      <c r="F19" s="19"/>
      <c r="G19" s="19"/>
      <c r="H19" s="19"/>
      <c r="I19" s="21"/>
      <c r="J19" s="19"/>
      <c r="K19" s="30"/>
      <c r="L19" s="19" t="s">
        <v>22</v>
      </c>
      <c r="M19" s="19"/>
      <c r="N19" s="31"/>
      <c r="O19" s="32"/>
      <c r="P19" s="13"/>
      <c r="AU19" s="33"/>
    </row>
    <row r="20" spans="1:47">
      <c r="A20" s="26"/>
      <c r="B20" s="19"/>
      <c r="C20" s="19"/>
      <c r="D20" s="21"/>
      <c r="E20" s="19"/>
      <c r="F20" s="19"/>
      <c r="G20" s="19"/>
      <c r="H20" s="19"/>
      <c r="I20" s="21"/>
      <c r="J20" s="19"/>
      <c r="K20" s="19"/>
      <c r="L20" s="19"/>
      <c r="M20" s="19"/>
      <c r="N20" s="34"/>
      <c r="O20" s="35"/>
      <c r="P20" s="13"/>
    </row>
    <row r="21" spans="1:47">
      <c r="A21" s="20"/>
      <c r="B21" s="19"/>
      <c r="C21" s="15"/>
      <c r="D21" s="15"/>
      <c r="E21" s="19"/>
      <c r="F21" s="19"/>
      <c r="G21" s="19"/>
      <c r="H21" s="19" t="s">
        <v>13</v>
      </c>
      <c r="I21" s="21"/>
      <c r="J21" s="19"/>
      <c r="K21" s="19"/>
      <c r="L21" s="19"/>
      <c r="M21" s="19"/>
      <c r="N21" s="36"/>
      <c r="O21" s="37"/>
      <c r="P21" s="13"/>
    </row>
    <row r="22" spans="1:47">
      <c r="A22" s="26"/>
      <c r="B22" s="19"/>
      <c r="C22" s="19"/>
      <c r="D22" s="21"/>
      <c r="E22" s="19"/>
      <c r="F22" s="19"/>
      <c r="G22" s="19"/>
      <c r="H22" s="19"/>
      <c r="I22" s="21"/>
      <c r="J22" s="19"/>
      <c r="K22" s="19"/>
      <c r="L22" s="19"/>
      <c r="M22" s="19"/>
      <c r="N22" s="19"/>
      <c r="O22" s="19"/>
      <c r="P22" s="13"/>
    </row>
    <row r="23" spans="1:47">
      <c r="A23" s="20" t="s">
        <v>23</v>
      </c>
      <c r="B23" s="19"/>
      <c r="C23" s="19"/>
      <c r="D23" s="21"/>
      <c r="E23" s="78" t="s">
        <v>24</v>
      </c>
      <c r="F23" s="78"/>
      <c r="G23" s="78"/>
      <c r="H23" s="78"/>
      <c r="I23" s="78"/>
      <c r="J23" s="78"/>
      <c r="K23" s="78"/>
      <c r="L23" s="78"/>
      <c r="M23" s="19"/>
      <c r="N23" s="19"/>
      <c r="O23" s="19"/>
      <c r="P23" s="13"/>
    </row>
    <row r="24" spans="1:47">
      <c r="A24" s="26"/>
      <c r="B24" s="19"/>
      <c r="C24" s="19"/>
      <c r="D24" s="21"/>
      <c r="E24" s="79" t="s">
        <v>25</v>
      </c>
      <c r="F24" s="79"/>
      <c r="G24" s="79"/>
      <c r="H24" s="79"/>
      <c r="I24" s="79"/>
      <c r="J24" s="79"/>
      <c r="K24" s="79"/>
      <c r="L24" s="79"/>
      <c r="M24" s="19"/>
      <c r="N24" s="19"/>
      <c r="O24" s="19"/>
      <c r="P24" s="13"/>
    </row>
    <row r="25" spans="1:47">
      <c r="A25" s="38"/>
      <c r="B25" s="39" t="s">
        <v>26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19"/>
      <c r="P25" s="13"/>
    </row>
    <row r="26" spans="1:47" ht="15.75" customHeight="1">
      <c r="A26" s="68" t="s">
        <v>27</v>
      </c>
      <c r="B26" s="71" t="s">
        <v>28</v>
      </c>
      <c r="C26" s="71"/>
      <c r="D26" s="68" t="s">
        <v>29</v>
      </c>
      <c r="E26" s="68" t="s">
        <v>30</v>
      </c>
      <c r="F26" s="68" t="s">
        <v>27</v>
      </c>
      <c r="G26" s="71" t="s">
        <v>28</v>
      </c>
      <c r="H26" s="71"/>
      <c r="I26" s="68" t="s">
        <v>29</v>
      </c>
      <c r="J26" s="68" t="s">
        <v>30</v>
      </c>
      <c r="K26" s="68" t="s">
        <v>27</v>
      </c>
      <c r="L26" s="71" t="s">
        <v>28</v>
      </c>
      <c r="M26" s="71"/>
      <c r="N26" s="72" t="s">
        <v>29</v>
      </c>
      <c r="O26" s="68" t="s">
        <v>30</v>
      </c>
      <c r="P26" s="13"/>
    </row>
    <row r="27" spans="1:47" ht="36" customHeight="1">
      <c r="A27" s="68"/>
      <c r="B27" s="41" t="s">
        <v>31</v>
      </c>
      <c r="C27" s="41" t="s">
        <v>7</v>
      </c>
      <c r="D27" s="68"/>
      <c r="E27" s="68"/>
      <c r="F27" s="68"/>
      <c r="G27" s="41" t="s">
        <v>31</v>
      </c>
      <c r="H27" s="41" t="s">
        <v>7</v>
      </c>
      <c r="I27" s="68"/>
      <c r="J27" s="68"/>
      <c r="K27" s="68"/>
      <c r="L27" s="41" t="s">
        <v>31</v>
      </c>
      <c r="M27" s="41" t="s">
        <v>7</v>
      </c>
      <c r="N27" s="73"/>
      <c r="O27" s="68"/>
      <c r="P27" s="13"/>
    </row>
    <row r="28" spans="1:47">
      <c r="A28" s="42">
        <v>1</v>
      </c>
      <c r="B28" s="43">
        <v>0</v>
      </c>
      <c r="C28" s="44">
        <v>0.15</v>
      </c>
      <c r="D28" s="33">
        <v>0</v>
      </c>
      <c r="E28" s="45">
        <f>D28*(100-2.17)/100</f>
        <v>0</v>
      </c>
      <c r="F28" s="46">
        <v>33</v>
      </c>
      <c r="G28" s="47">
        <v>8</v>
      </c>
      <c r="H28" s="47">
        <v>8.15</v>
      </c>
      <c r="I28" s="33">
        <v>0</v>
      </c>
      <c r="J28" s="45">
        <f>I28*(100-2.17)/100</f>
        <v>0</v>
      </c>
      <c r="K28" s="46">
        <v>65</v>
      </c>
      <c r="L28" s="47">
        <v>16</v>
      </c>
      <c r="M28" s="47">
        <v>16.149999999999999</v>
      </c>
      <c r="N28" s="33">
        <v>0</v>
      </c>
      <c r="O28" s="45">
        <f>N28*(100-2.17)/100</f>
        <v>0</v>
      </c>
      <c r="P28" s="13"/>
    </row>
    <row r="29" spans="1:47">
      <c r="A29" s="42">
        <v>2</v>
      </c>
      <c r="B29" s="42">
        <v>0.15</v>
      </c>
      <c r="C29" s="48">
        <v>0.3</v>
      </c>
      <c r="D29" s="33">
        <v>0</v>
      </c>
      <c r="E29" s="45">
        <f t="shared" ref="E29:E59" si="0">D29*(100-2.17)/100</f>
        <v>0</v>
      </c>
      <c r="F29" s="46">
        <v>34</v>
      </c>
      <c r="G29" s="47">
        <v>8.15</v>
      </c>
      <c r="H29" s="47">
        <v>8.3000000000000007</v>
      </c>
      <c r="I29" s="33">
        <v>0</v>
      </c>
      <c r="J29" s="45">
        <f t="shared" ref="J29:J59" si="1">I29*(100-2.17)/100</f>
        <v>0</v>
      </c>
      <c r="K29" s="46">
        <v>66</v>
      </c>
      <c r="L29" s="47">
        <v>16.149999999999999</v>
      </c>
      <c r="M29" s="47">
        <v>16.3</v>
      </c>
      <c r="N29" s="33">
        <v>0</v>
      </c>
      <c r="O29" s="45">
        <f t="shared" ref="O29:O59" si="2">N29*(100-2.17)/100</f>
        <v>0</v>
      </c>
      <c r="P29" s="13"/>
    </row>
    <row r="30" spans="1:47">
      <c r="A30" s="42">
        <v>3</v>
      </c>
      <c r="B30" s="48">
        <v>0.3</v>
      </c>
      <c r="C30" s="44">
        <v>0.45</v>
      </c>
      <c r="D30" s="33">
        <v>0</v>
      </c>
      <c r="E30" s="45">
        <f t="shared" si="0"/>
        <v>0</v>
      </c>
      <c r="F30" s="46">
        <v>35</v>
      </c>
      <c r="G30" s="47">
        <v>8.3000000000000007</v>
      </c>
      <c r="H30" s="47">
        <v>8.4499999999999993</v>
      </c>
      <c r="I30" s="33">
        <v>0</v>
      </c>
      <c r="J30" s="45">
        <f t="shared" si="1"/>
        <v>0</v>
      </c>
      <c r="K30" s="46">
        <v>67</v>
      </c>
      <c r="L30" s="47">
        <v>16.3</v>
      </c>
      <c r="M30" s="47">
        <v>16.45</v>
      </c>
      <c r="N30" s="33">
        <v>0</v>
      </c>
      <c r="O30" s="45">
        <f t="shared" si="2"/>
        <v>0</v>
      </c>
      <c r="P30" s="13"/>
      <c r="V30" s="49"/>
    </row>
    <row r="31" spans="1:47">
      <c r="A31" s="42">
        <v>4</v>
      </c>
      <c r="B31" s="42">
        <v>0.45</v>
      </c>
      <c r="C31" s="47">
        <v>1</v>
      </c>
      <c r="D31" s="33">
        <v>0</v>
      </c>
      <c r="E31" s="45">
        <f t="shared" si="0"/>
        <v>0</v>
      </c>
      <c r="F31" s="46">
        <v>36</v>
      </c>
      <c r="G31" s="47">
        <v>8.4499999999999993</v>
      </c>
      <c r="H31" s="47">
        <v>9</v>
      </c>
      <c r="I31" s="33">
        <v>0</v>
      </c>
      <c r="J31" s="45">
        <f t="shared" si="1"/>
        <v>0</v>
      </c>
      <c r="K31" s="46">
        <v>68</v>
      </c>
      <c r="L31" s="47">
        <v>16.45</v>
      </c>
      <c r="M31" s="47">
        <v>17</v>
      </c>
      <c r="N31" s="33">
        <v>0</v>
      </c>
      <c r="O31" s="45">
        <f t="shared" si="2"/>
        <v>0</v>
      </c>
      <c r="P31" s="13"/>
    </row>
    <row r="32" spans="1:47">
      <c r="A32" s="42">
        <v>5</v>
      </c>
      <c r="B32" s="47">
        <v>1</v>
      </c>
      <c r="C32" s="44">
        <v>1.1499999999999999</v>
      </c>
      <c r="D32" s="33">
        <v>0</v>
      </c>
      <c r="E32" s="45">
        <f t="shared" si="0"/>
        <v>0</v>
      </c>
      <c r="F32" s="46">
        <v>37</v>
      </c>
      <c r="G32" s="47">
        <v>9</v>
      </c>
      <c r="H32" s="47">
        <v>9.15</v>
      </c>
      <c r="I32" s="33">
        <v>0</v>
      </c>
      <c r="J32" s="45">
        <f t="shared" si="1"/>
        <v>0</v>
      </c>
      <c r="K32" s="46">
        <v>69</v>
      </c>
      <c r="L32" s="47">
        <v>17</v>
      </c>
      <c r="M32" s="47">
        <v>17.149999999999999</v>
      </c>
      <c r="N32" s="33">
        <v>0</v>
      </c>
      <c r="O32" s="45">
        <f t="shared" si="2"/>
        <v>0</v>
      </c>
      <c r="P32" s="13"/>
      <c r="AQ32" s="33"/>
    </row>
    <row r="33" spans="1:16">
      <c r="A33" s="42">
        <v>6</v>
      </c>
      <c r="B33" s="44">
        <v>1.1499999999999999</v>
      </c>
      <c r="C33" s="47">
        <v>1.3</v>
      </c>
      <c r="D33" s="33">
        <v>0</v>
      </c>
      <c r="E33" s="45">
        <f t="shared" si="0"/>
        <v>0</v>
      </c>
      <c r="F33" s="46">
        <v>38</v>
      </c>
      <c r="G33" s="47">
        <v>9.15</v>
      </c>
      <c r="H33" s="47">
        <v>9.3000000000000007</v>
      </c>
      <c r="I33" s="33">
        <v>0</v>
      </c>
      <c r="J33" s="45">
        <f t="shared" si="1"/>
        <v>0</v>
      </c>
      <c r="K33" s="46">
        <v>70</v>
      </c>
      <c r="L33" s="47">
        <v>17.149999999999999</v>
      </c>
      <c r="M33" s="47">
        <v>17.3</v>
      </c>
      <c r="N33" s="33">
        <v>0</v>
      </c>
      <c r="O33" s="45">
        <f t="shared" si="2"/>
        <v>0</v>
      </c>
      <c r="P33" s="13"/>
    </row>
    <row r="34" spans="1:16">
      <c r="A34" s="42">
        <v>7</v>
      </c>
      <c r="B34" s="48">
        <v>1.3</v>
      </c>
      <c r="C34" s="44">
        <v>1.45</v>
      </c>
      <c r="D34" s="33">
        <v>0</v>
      </c>
      <c r="E34" s="45">
        <f t="shared" si="0"/>
        <v>0</v>
      </c>
      <c r="F34" s="46">
        <v>39</v>
      </c>
      <c r="G34" s="47">
        <v>9.3000000000000007</v>
      </c>
      <c r="H34" s="47">
        <v>9.4499999999999993</v>
      </c>
      <c r="I34" s="33">
        <v>0</v>
      </c>
      <c r="J34" s="45">
        <f t="shared" si="1"/>
        <v>0</v>
      </c>
      <c r="K34" s="46">
        <v>71</v>
      </c>
      <c r="L34" s="47">
        <v>17.3</v>
      </c>
      <c r="M34" s="47">
        <v>17.45</v>
      </c>
      <c r="N34" s="33">
        <v>0</v>
      </c>
      <c r="O34" s="45">
        <f t="shared" si="2"/>
        <v>0</v>
      </c>
      <c r="P34" s="13"/>
    </row>
    <row r="35" spans="1:16">
      <c r="A35" s="42">
        <v>8</v>
      </c>
      <c r="B35" s="42">
        <v>1.45</v>
      </c>
      <c r="C35" s="47">
        <v>2</v>
      </c>
      <c r="D35" s="33">
        <v>0</v>
      </c>
      <c r="E35" s="45">
        <f t="shared" si="0"/>
        <v>0</v>
      </c>
      <c r="F35" s="46">
        <v>40</v>
      </c>
      <c r="G35" s="47">
        <v>9.4499999999999993</v>
      </c>
      <c r="H35" s="47">
        <v>10</v>
      </c>
      <c r="I35" s="33">
        <v>0</v>
      </c>
      <c r="J35" s="45">
        <f t="shared" si="1"/>
        <v>0</v>
      </c>
      <c r="K35" s="46">
        <v>72</v>
      </c>
      <c r="L35" s="50">
        <v>17.45</v>
      </c>
      <c r="M35" s="47">
        <v>18</v>
      </c>
      <c r="N35" s="33">
        <v>0</v>
      </c>
      <c r="O35" s="45">
        <f t="shared" si="2"/>
        <v>0</v>
      </c>
      <c r="P35" s="13"/>
    </row>
    <row r="36" spans="1:16">
      <c r="A36" s="42">
        <v>9</v>
      </c>
      <c r="B36" s="48">
        <v>2</v>
      </c>
      <c r="C36" s="44">
        <v>2.15</v>
      </c>
      <c r="D36" s="33">
        <v>0</v>
      </c>
      <c r="E36" s="45">
        <f t="shared" si="0"/>
        <v>0</v>
      </c>
      <c r="F36" s="46">
        <v>41</v>
      </c>
      <c r="G36" s="47">
        <v>10</v>
      </c>
      <c r="H36" s="50">
        <v>10.15</v>
      </c>
      <c r="I36" s="33">
        <v>0</v>
      </c>
      <c r="J36" s="45">
        <f t="shared" si="1"/>
        <v>0</v>
      </c>
      <c r="K36" s="46">
        <v>73</v>
      </c>
      <c r="L36" s="50">
        <v>18</v>
      </c>
      <c r="M36" s="47">
        <v>18.149999999999999</v>
      </c>
      <c r="N36" s="33">
        <v>0</v>
      </c>
      <c r="O36" s="45">
        <f t="shared" si="2"/>
        <v>0</v>
      </c>
      <c r="P36" s="13"/>
    </row>
    <row r="37" spans="1:16">
      <c r="A37" s="42">
        <v>10</v>
      </c>
      <c r="B37" s="42">
        <v>2.15</v>
      </c>
      <c r="C37" s="47">
        <v>2.2999999999999998</v>
      </c>
      <c r="D37" s="33">
        <v>0</v>
      </c>
      <c r="E37" s="45">
        <f t="shared" si="0"/>
        <v>0</v>
      </c>
      <c r="F37" s="46">
        <v>42</v>
      </c>
      <c r="G37" s="47">
        <v>10.15</v>
      </c>
      <c r="H37" s="50">
        <v>10.3</v>
      </c>
      <c r="I37" s="33">
        <v>0</v>
      </c>
      <c r="J37" s="45">
        <f t="shared" si="1"/>
        <v>0</v>
      </c>
      <c r="K37" s="46">
        <v>74</v>
      </c>
      <c r="L37" s="50">
        <v>18.149999999999999</v>
      </c>
      <c r="M37" s="47">
        <v>18.3</v>
      </c>
      <c r="N37" s="33">
        <v>0</v>
      </c>
      <c r="O37" s="45">
        <f t="shared" si="2"/>
        <v>0</v>
      </c>
      <c r="P37" s="13"/>
    </row>
    <row r="38" spans="1:16">
      <c r="A38" s="42">
        <v>11</v>
      </c>
      <c r="B38" s="48">
        <v>2.2999999999999998</v>
      </c>
      <c r="C38" s="44">
        <v>2.4500000000000002</v>
      </c>
      <c r="D38" s="33">
        <v>0</v>
      </c>
      <c r="E38" s="45">
        <f t="shared" si="0"/>
        <v>0</v>
      </c>
      <c r="F38" s="46">
        <v>43</v>
      </c>
      <c r="G38" s="47">
        <v>10.3</v>
      </c>
      <c r="H38" s="50">
        <v>10.45</v>
      </c>
      <c r="I38" s="33">
        <v>0</v>
      </c>
      <c r="J38" s="45">
        <f t="shared" si="1"/>
        <v>0</v>
      </c>
      <c r="K38" s="46">
        <v>75</v>
      </c>
      <c r="L38" s="50">
        <v>18.3</v>
      </c>
      <c r="M38" s="47">
        <v>18.45</v>
      </c>
      <c r="N38" s="33">
        <v>0</v>
      </c>
      <c r="O38" s="45">
        <f t="shared" si="2"/>
        <v>0</v>
      </c>
      <c r="P38" s="13"/>
    </row>
    <row r="39" spans="1:16">
      <c r="A39" s="42">
        <v>12</v>
      </c>
      <c r="B39" s="42">
        <v>2.4500000000000002</v>
      </c>
      <c r="C39" s="47">
        <v>3</v>
      </c>
      <c r="D39" s="33">
        <v>0</v>
      </c>
      <c r="E39" s="45">
        <f t="shared" si="0"/>
        <v>0</v>
      </c>
      <c r="F39" s="46">
        <v>44</v>
      </c>
      <c r="G39" s="47">
        <v>10.45</v>
      </c>
      <c r="H39" s="50">
        <v>11</v>
      </c>
      <c r="I39" s="33">
        <v>0</v>
      </c>
      <c r="J39" s="45">
        <f t="shared" si="1"/>
        <v>0</v>
      </c>
      <c r="K39" s="46">
        <v>76</v>
      </c>
      <c r="L39" s="50">
        <v>18.45</v>
      </c>
      <c r="M39" s="47">
        <v>19</v>
      </c>
      <c r="N39" s="33">
        <v>0</v>
      </c>
      <c r="O39" s="45">
        <f t="shared" si="2"/>
        <v>0</v>
      </c>
      <c r="P39" s="13"/>
    </row>
    <row r="40" spans="1:16">
      <c r="A40" s="42">
        <v>13</v>
      </c>
      <c r="B40" s="48">
        <v>3</v>
      </c>
      <c r="C40" s="51">
        <v>3.15</v>
      </c>
      <c r="D40" s="33">
        <v>0</v>
      </c>
      <c r="E40" s="45">
        <f t="shared" si="0"/>
        <v>0</v>
      </c>
      <c r="F40" s="46">
        <v>45</v>
      </c>
      <c r="G40" s="47">
        <v>11</v>
      </c>
      <c r="H40" s="50">
        <v>11.15</v>
      </c>
      <c r="I40" s="33">
        <v>0</v>
      </c>
      <c r="J40" s="45">
        <f t="shared" si="1"/>
        <v>0</v>
      </c>
      <c r="K40" s="46">
        <v>77</v>
      </c>
      <c r="L40" s="50">
        <v>19</v>
      </c>
      <c r="M40" s="47">
        <v>19.149999999999999</v>
      </c>
      <c r="N40" s="33">
        <v>0</v>
      </c>
      <c r="O40" s="45">
        <f t="shared" si="2"/>
        <v>0</v>
      </c>
      <c r="P40" s="13"/>
    </row>
    <row r="41" spans="1:16">
      <c r="A41" s="42">
        <v>14</v>
      </c>
      <c r="B41" s="42">
        <v>3.15</v>
      </c>
      <c r="C41" s="50">
        <v>3.3</v>
      </c>
      <c r="D41" s="33">
        <v>0</v>
      </c>
      <c r="E41" s="45">
        <f t="shared" si="0"/>
        <v>0</v>
      </c>
      <c r="F41" s="46">
        <v>46</v>
      </c>
      <c r="G41" s="47">
        <v>11.15</v>
      </c>
      <c r="H41" s="50">
        <v>11.3</v>
      </c>
      <c r="I41" s="33">
        <v>0</v>
      </c>
      <c r="J41" s="45">
        <f t="shared" si="1"/>
        <v>0</v>
      </c>
      <c r="K41" s="46">
        <v>78</v>
      </c>
      <c r="L41" s="50">
        <v>19.149999999999999</v>
      </c>
      <c r="M41" s="47">
        <v>19.3</v>
      </c>
      <c r="N41" s="33">
        <v>0</v>
      </c>
      <c r="O41" s="45">
        <f t="shared" si="2"/>
        <v>0</v>
      </c>
      <c r="P41" s="13"/>
    </row>
    <row r="42" spans="1:16">
      <c r="A42" s="42">
        <v>15</v>
      </c>
      <c r="B42" s="48">
        <v>3.3</v>
      </c>
      <c r="C42" s="51">
        <v>3.45</v>
      </c>
      <c r="D42" s="33">
        <v>0</v>
      </c>
      <c r="E42" s="45">
        <f t="shared" si="0"/>
        <v>0</v>
      </c>
      <c r="F42" s="46">
        <v>47</v>
      </c>
      <c r="G42" s="47">
        <v>11.3</v>
      </c>
      <c r="H42" s="50">
        <v>11.45</v>
      </c>
      <c r="I42" s="33">
        <v>0</v>
      </c>
      <c r="J42" s="45">
        <f t="shared" si="1"/>
        <v>0</v>
      </c>
      <c r="K42" s="46">
        <v>79</v>
      </c>
      <c r="L42" s="50">
        <v>19.3</v>
      </c>
      <c r="M42" s="47">
        <v>19.45</v>
      </c>
      <c r="N42" s="33">
        <v>0</v>
      </c>
      <c r="O42" s="45">
        <f t="shared" si="2"/>
        <v>0</v>
      </c>
      <c r="P42" s="13"/>
    </row>
    <row r="43" spans="1:16">
      <c r="A43" s="42">
        <v>16</v>
      </c>
      <c r="B43" s="42">
        <v>3.45</v>
      </c>
      <c r="C43" s="50">
        <v>4</v>
      </c>
      <c r="D43" s="33">
        <v>0</v>
      </c>
      <c r="E43" s="45">
        <f t="shared" si="0"/>
        <v>0</v>
      </c>
      <c r="F43" s="46">
        <v>48</v>
      </c>
      <c r="G43" s="47">
        <v>11.45</v>
      </c>
      <c r="H43" s="50">
        <v>12</v>
      </c>
      <c r="I43" s="33">
        <v>0</v>
      </c>
      <c r="J43" s="45">
        <f t="shared" si="1"/>
        <v>0</v>
      </c>
      <c r="K43" s="46">
        <v>80</v>
      </c>
      <c r="L43" s="50">
        <v>19.45</v>
      </c>
      <c r="M43" s="50">
        <v>20</v>
      </c>
      <c r="N43" s="33">
        <v>0</v>
      </c>
      <c r="O43" s="45">
        <f t="shared" si="2"/>
        <v>0</v>
      </c>
      <c r="P43" s="13"/>
    </row>
    <row r="44" spans="1:16">
      <c r="A44" s="42">
        <v>17</v>
      </c>
      <c r="B44" s="48">
        <v>4</v>
      </c>
      <c r="C44" s="51">
        <v>4.1500000000000004</v>
      </c>
      <c r="D44" s="33">
        <v>0</v>
      </c>
      <c r="E44" s="45">
        <f t="shared" si="0"/>
        <v>0</v>
      </c>
      <c r="F44" s="46">
        <v>49</v>
      </c>
      <c r="G44" s="47">
        <v>12</v>
      </c>
      <c r="H44" s="50">
        <v>12.15</v>
      </c>
      <c r="I44" s="33">
        <v>0</v>
      </c>
      <c r="J44" s="45">
        <f t="shared" si="1"/>
        <v>0</v>
      </c>
      <c r="K44" s="46">
        <v>81</v>
      </c>
      <c r="L44" s="50">
        <v>20</v>
      </c>
      <c r="M44" s="47">
        <v>20.149999999999999</v>
      </c>
      <c r="N44" s="33">
        <v>0</v>
      </c>
      <c r="O44" s="45">
        <f t="shared" si="2"/>
        <v>0</v>
      </c>
      <c r="P44" s="13"/>
    </row>
    <row r="45" spans="1:16">
      <c r="A45" s="42">
        <v>18</v>
      </c>
      <c r="B45" s="42">
        <v>4.1500000000000004</v>
      </c>
      <c r="C45" s="50">
        <v>4.3</v>
      </c>
      <c r="D45" s="33">
        <v>0</v>
      </c>
      <c r="E45" s="45">
        <f t="shared" si="0"/>
        <v>0</v>
      </c>
      <c r="F45" s="46">
        <v>50</v>
      </c>
      <c r="G45" s="47">
        <v>12.15</v>
      </c>
      <c r="H45" s="50">
        <v>12.3</v>
      </c>
      <c r="I45" s="33">
        <v>0</v>
      </c>
      <c r="J45" s="45">
        <f t="shared" si="1"/>
        <v>0</v>
      </c>
      <c r="K45" s="46">
        <v>82</v>
      </c>
      <c r="L45" s="50">
        <v>20.149999999999999</v>
      </c>
      <c r="M45" s="47">
        <v>20.3</v>
      </c>
      <c r="N45" s="33">
        <v>0</v>
      </c>
      <c r="O45" s="45">
        <f t="shared" si="2"/>
        <v>0</v>
      </c>
      <c r="P45" s="13"/>
    </row>
    <row r="46" spans="1:16">
      <c r="A46" s="42">
        <v>19</v>
      </c>
      <c r="B46" s="48">
        <v>4.3</v>
      </c>
      <c r="C46" s="51">
        <v>4.45</v>
      </c>
      <c r="D46" s="33">
        <v>0</v>
      </c>
      <c r="E46" s="45">
        <f t="shared" si="0"/>
        <v>0</v>
      </c>
      <c r="F46" s="46">
        <v>51</v>
      </c>
      <c r="G46" s="47">
        <v>12.3</v>
      </c>
      <c r="H46" s="50">
        <v>12.45</v>
      </c>
      <c r="I46" s="33">
        <v>0</v>
      </c>
      <c r="J46" s="45">
        <f t="shared" si="1"/>
        <v>0</v>
      </c>
      <c r="K46" s="46">
        <v>83</v>
      </c>
      <c r="L46" s="50">
        <v>20.3</v>
      </c>
      <c r="M46" s="47">
        <v>20.45</v>
      </c>
      <c r="N46" s="33">
        <v>0</v>
      </c>
      <c r="O46" s="45">
        <f t="shared" si="2"/>
        <v>0</v>
      </c>
      <c r="P46" s="13"/>
    </row>
    <row r="47" spans="1:16">
      <c r="A47" s="42">
        <v>20</v>
      </c>
      <c r="B47" s="42">
        <v>4.45</v>
      </c>
      <c r="C47" s="50">
        <v>5</v>
      </c>
      <c r="D47" s="33">
        <v>0</v>
      </c>
      <c r="E47" s="45">
        <f t="shared" si="0"/>
        <v>0</v>
      </c>
      <c r="F47" s="46">
        <v>52</v>
      </c>
      <c r="G47" s="47">
        <v>12.45</v>
      </c>
      <c r="H47" s="50">
        <v>13</v>
      </c>
      <c r="I47" s="33">
        <v>0</v>
      </c>
      <c r="J47" s="45">
        <f t="shared" si="1"/>
        <v>0</v>
      </c>
      <c r="K47" s="46">
        <v>84</v>
      </c>
      <c r="L47" s="50">
        <v>20.45</v>
      </c>
      <c r="M47" s="47">
        <v>21</v>
      </c>
      <c r="N47" s="33">
        <v>0</v>
      </c>
      <c r="O47" s="45">
        <f t="shared" si="2"/>
        <v>0</v>
      </c>
      <c r="P47" s="13"/>
    </row>
    <row r="48" spans="1:16">
      <c r="A48" s="42">
        <v>21</v>
      </c>
      <c r="B48" s="47">
        <v>5</v>
      </c>
      <c r="C48" s="51">
        <v>5.15</v>
      </c>
      <c r="D48" s="33">
        <v>0</v>
      </c>
      <c r="E48" s="45">
        <f t="shared" si="0"/>
        <v>0</v>
      </c>
      <c r="F48" s="46">
        <v>53</v>
      </c>
      <c r="G48" s="47">
        <v>13</v>
      </c>
      <c r="H48" s="50">
        <v>13.15</v>
      </c>
      <c r="I48" s="33">
        <v>0</v>
      </c>
      <c r="J48" s="45">
        <f t="shared" si="1"/>
        <v>0</v>
      </c>
      <c r="K48" s="46">
        <v>85</v>
      </c>
      <c r="L48" s="50">
        <v>21</v>
      </c>
      <c r="M48" s="47">
        <v>21.15</v>
      </c>
      <c r="N48" s="33">
        <v>0</v>
      </c>
      <c r="O48" s="45">
        <f t="shared" si="2"/>
        <v>0</v>
      </c>
      <c r="P48" s="13"/>
    </row>
    <row r="49" spans="1:16">
      <c r="A49" s="42">
        <v>22</v>
      </c>
      <c r="B49" s="44">
        <v>5.15</v>
      </c>
      <c r="C49" s="50">
        <v>5.3</v>
      </c>
      <c r="D49" s="33">
        <v>0</v>
      </c>
      <c r="E49" s="45">
        <f t="shared" si="0"/>
        <v>0</v>
      </c>
      <c r="F49" s="46">
        <v>54</v>
      </c>
      <c r="G49" s="47">
        <v>13.15</v>
      </c>
      <c r="H49" s="50">
        <v>13.3</v>
      </c>
      <c r="I49" s="33">
        <v>0</v>
      </c>
      <c r="J49" s="45">
        <f t="shared" si="1"/>
        <v>0</v>
      </c>
      <c r="K49" s="46">
        <v>86</v>
      </c>
      <c r="L49" s="50">
        <v>21.15</v>
      </c>
      <c r="M49" s="47">
        <v>21.3</v>
      </c>
      <c r="N49" s="33">
        <v>0</v>
      </c>
      <c r="O49" s="45">
        <f t="shared" si="2"/>
        <v>0</v>
      </c>
      <c r="P49" s="13"/>
    </row>
    <row r="50" spans="1:16">
      <c r="A50" s="42">
        <v>23</v>
      </c>
      <c r="B50" s="47">
        <v>5.3</v>
      </c>
      <c r="C50" s="51">
        <v>5.45</v>
      </c>
      <c r="D50" s="33">
        <v>0</v>
      </c>
      <c r="E50" s="45">
        <f t="shared" si="0"/>
        <v>0</v>
      </c>
      <c r="F50" s="46">
        <v>55</v>
      </c>
      <c r="G50" s="47">
        <v>13.3</v>
      </c>
      <c r="H50" s="50">
        <v>13.45</v>
      </c>
      <c r="I50" s="33">
        <v>0</v>
      </c>
      <c r="J50" s="45">
        <f t="shared" si="1"/>
        <v>0</v>
      </c>
      <c r="K50" s="46">
        <v>87</v>
      </c>
      <c r="L50" s="50">
        <v>21.3</v>
      </c>
      <c r="M50" s="47">
        <v>21.45</v>
      </c>
      <c r="N50" s="33">
        <v>0</v>
      </c>
      <c r="O50" s="45">
        <f t="shared" si="2"/>
        <v>0</v>
      </c>
      <c r="P50" s="13"/>
    </row>
    <row r="51" spans="1:16">
      <c r="A51" s="42">
        <v>24</v>
      </c>
      <c r="B51" s="44">
        <v>5.45</v>
      </c>
      <c r="C51" s="50">
        <v>6</v>
      </c>
      <c r="D51" s="33">
        <v>0</v>
      </c>
      <c r="E51" s="45">
        <f t="shared" si="0"/>
        <v>0</v>
      </c>
      <c r="F51" s="46">
        <v>56</v>
      </c>
      <c r="G51" s="47">
        <v>13.45</v>
      </c>
      <c r="H51" s="50">
        <v>14</v>
      </c>
      <c r="I51" s="33">
        <v>0</v>
      </c>
      <c r="J51" s="45">
        <f t="shared" si="1"/>
        <v>0</v>
      </c>
      <c r="K51" s="46">
        <v>88</v>
      </c>
      <c r="L51" s="50">
        <v>21.45</v>
      </c>
      <c r="M51" s="47">
        <v>22</v>
      </c>
      <c r="N51" s="33">
        <v>0</v>
      </c>
      <c r="O51" s="45">
        <f t="shared" si="2"/>
        <v>0</v>
      </c>
      <c r="P51" s="13"/>
    </row>
    <row r="52" spans="1:16">
      <c r="A52" s="42">
        <v>25</v>
      </c>
      <c r="B52" s="47">
        <v>6</v>
      </c>
      <c r="C52" s="51">
        <v>6.15</v>
      </c>
      <c r="D52" s="33">
        <v>0</v>
      </c>
      <c r="E52" s="45">
        <f t="shared" si="0"/>
        <v>0</v>
      </c>
      <c r="F52" s="46">
        <v>57</v>
      </c>
      <c r="G52" s="47">
        <v>14</v>
      </c>
      <c r="H52" s="50">
        <v>14.15</v>
      </c>
      <c r="I52" s="33">
        <v>0</v>
      </c>
      <c r="J52" s="45">
        <f t="shared" si="1"/>
        <v>0</v>
      </c>
      <c r="K52" s="46">
        <v>89</v>
      </c>
      <c r="L52" s="50">
        <v>22</v>
      </c>
      <c r="M52" s="47">
        <v>22.15</v>
      </c>
      <c r="N52" s="33">
        <v>0</v>
      </c>
      <c r="O52" s="45">
        <f t="shared" si="2"/>
        <v>0</v>
      </c>
      <c r="P52" s="13"/>
    </row>
    <row r="53" spans="1:16">
      <c r="A53" s="42">
        <v>26</v>
      </c>
      <c r="B53" s="44">
        <v>6.15</v>
      </c>
      <c r="C53" s="50">
        <v>6.3</v>
      </c>
      <c r="D53" s="33">
        <v>0</v>
      </c>
      <c r="E53" s="45">
        <f t="shared" si="0"/>
        <v>0</v>
      </c>
      <c r="F53" s="46">
        <v>58</v>
      </c>
      <c r="G53" s="47">
        <v>14.15</v>
      </c>
      <c r="H53" s="50">
        <v>14.3</v>
      </c>
      <c r="I53" s="33">
        <v>0</v>
      </c>
      <c r="J53" s="45">
        <f t="shared" si="1"/>
        <v>0</v>
      </c>
      <c r="K53" s="46">
        <v>90</v>
      </c>
      <c r="L53" s="50">
        <v>22.15</v>
      </c>
      <c r="M53" s="47">
        <v>22.3</v>
      </c>
      <c r="N53" s="33">
        <v>0</v>
      </c>
      <c r="O53" s="45">
        <f t="shared" si="2"/>
        <v>0</v>
      </c>
      <c r="P53" s="13"/>
    </row>
    <row r="54" spans="1:16">
      <c r="A54" s="42">
        <v>27</v>
      </c>
      <c r="B54" s="47">
        <v>6.3</v>
      </c>
      <c r="C54" s="51">
        <v>6.45</v>
      </c>
      <c r="D54" s="33">
        <v>0</v>
      </c>
      <c r="E54" s="45">
        <f t="shared" si="0"/>
        <v>0</v>
      </c>
      <c r="F54" s="46">
        <v>59</v>
      </c>
      <c r="G54" s="47">
        <v>14.3</v>
      </c>
      <c r="H54" s="50">
        <v>14.45</v>
      </c>
      <c r="I54" s="33">
        <v>0</v>
      </c>
      <c r="J54" s="45">
        <f t="shared" si="1"/>
        <v>0</v>
      </c>
      <c r="K54" s="46">
        <v>91</v>
      </c>
      <c r="L54" s="50">
        <v>22.3</v>
      </c>
      <c r="M54" s="47">
        <v>22.45</v>
      </c>
      <c r="N54" s="33">
        <v>0</v>
      </c>
      <c r="O54" s="45">
        <f t="shared" si="2"/>
        <v>0</v>
      </c>
      <c r="P54" s="13"/>
    </row>
    <row r="55" spans="1:16">
      <c r="A55" s="42">
        <v>28</v>
      </c>
      <c r="B55" s="44">
        <v>6.45</v>
      </c>
      <c r="C55" s="50">
        <v>7</v>
      </c>
      <c r="D55" s="33">
        <v>0</v>
      </c>
      <c r="E55" s="45">
        <f t="shared" si="0"/>
        <v>0</v>
      </c>
      <c r="F55" s="46">
        <v>60</v>
      </c>
      <c r="G55" s="47">
        <v>14.45</v>
      </c>
      <c r="H55" s="47">
        <v>15</v>
      </c>
      <c r="I55" s="33">
        <v>0</v>
      </c>
      <c r="J55" s="45">
        <f t="shared" si="1"/>
        <v>0</v>
      </c>
      <c r="K55" s="46">
        <v>92</v>
      </c>
      <c r="L55" s="50">
        <v>22.45</v>
      </c>
      <c r="M55" s="47">
        <v>23</v>
      </c>
      <c r="N55" s="33">
        <v>0</v>
      </c>
      <c r="O55" s="45">
        <f t="shared" si="2"/>
        <v>0</v>
      </c>
      <c r="P55" s="13"/>
    </row>
    <row r="56" spans="1:16">
      <c r="A56" s="42">
        <v>29</v>
      </c>
      <c r="B56" s="47">
        <v>7</v>
      </c>
      <c r="C56" s="51">
        <v>7.15</v>
      </c>
      <c r="D56" s="33">
        <v>0</v>
      </c>
      <c r="E56" s="45">
        <f t="shared" si="0"/>
        <v>0</v>
      </c>
      <c r="F56" s="46">
        <v>61</v>
      </c>
      <c r="G56" s="47">
        <v>15</v>
      </c>
      <c r="H56" s="47">
        <v>15.15</v>
      </c>
      <c r="I56" s="33">
        <v>0</v>
      </c>
      <c r="J56" s="45">
        <f t="shared" si="1"/>
        <v>0</v>
      </c>
      <c r="K56" s="46">
        <v>93</v>
      </c>
      <c r="L56" s="50">
        <v>23</v>
      </c>
      <c r="M56" s="47">
        <v>23.15</v>
      </c>
      <c r="N56" s="33">
        <v>0</v>
      </c>
      <c r="O56" s="45">
        <f t="shared" si="2"/>
        <v>0</v>
      </c>
      <c r="P56" s="13"/>
    </row>
    <row r="57" spans="1:16">
      <c r="A57" s="42">
        <v>30</v>
      </c>
      <c r="B57" s="44">
        <v>7.15</v>
      </c>
      <c r="C57" s="50">
        <v>7.3</v>
      </c>
      <c r="D57" s="33">
        <v>0</v>
      </c>
      <c r="E57" s="45">
        <f t="shared" si="0"/>
        <v>0</v>
      </c>
      <c r="F57" s="46">
        <v>62</v>
      </c>
      <c r="G57" s="47">
        <v>15.15</v>
      </c>
      <c r="H57" s="47">
        <v>15.3</v>
      </c>
      <c r="I57" s="33">
        <v>0</v>
      </c>
      <c r="J57" s="45">
        <f t="shared" si="1"/>
        <v>0</v>
      </c>
      <c r="K57" s="46">
        <v>94</v>
      </c>
      <c r="L57" s="47">
        <v>23.15</v>
      </c>
      <c r="M57" s="47">
        <v>23.3</v>
      </c>
      <c r="N57" s="33">
        <v>0</v>
      </c>
      <c r="O57" s="45">
        <f t="shared" si="2"/>
        <v>0</v>
      </c>
      <c r="P57" s="13"/>
    </row>
    <row r="58" spans="1:16">
      <c r="A58" s="42">
        <v>31</v>
      </c>
      <c r="B58" s="47">
        <v>7.3</v>
      </c>
      <c r="C58" s="51">
        <v>7.45</v>
      </c>
      <c r="D58" s="33">
        <v>0</v>
      </c>
      <c r="E58" s="45">
        <f t="shared" si="0"/>
        <v>0</v>
      </c>
      <c r="F58" s="46">
        <v>63</v>
      </c>
      <c r="G58" s="47">
        <v>15.3</v>
      </c>
      <c r="H58" s="47">
        <v>15.45</v>
      </c>
      <c r="I58" s="33">
        <v>0</v>
      </c>
      <c r="J58" s="45">
        <f t="shared" si="1"/>
        <v>0</v>
      </c>
      <c r="K58" s="46">
        <v>95</v>
      </c>
      <c r="L58" s="47">
        <v>23.3</v>
      </c>
      <c r="M58" s="47">
        <v>23.45</v>
      </c>
      <c r="N58" s="33">
        <v>0</v>
      </c>
      <c r="O58" s="45">
        <f t="shared" si="2"/>
        <v>0</v>
      </c>
      <c r="P58" s="13"/>
    </row>
    <row r="59" spans="1:16">
      <c r="A59" s="42">
        <v>32</v>
      </c>
      <c r="B59" s="44">
        <v>7.45</v>
      </c>
      <c r="C59" s="50">
        <v>8</v>
      </c>
      <c r="D59" s="33">
        <v>0</v>
      </c>
      <c r="E59" s="45">
        <f t="shared" si="0"/>
        <v>0</v>
      </c>
      <c r="F59" s="46">
        <v>64</v>
      </c>
      <c r="G59" s="47">
        <v>15.45</v>
      </c>
      <c r="H59" s="47">
        <v>16</v>
      </c>
      <c r="I59" s="33">
        <v>0</v>
      </c>
      <c r="J59" s="45">
        <f t="shared" si="1"/>
        <v>0</v>
      </c>
      <c r="K59" s="46">
        <v>96</v>
      </c>
      <c r="L59" s="47">
        <v>23.45</v>
      </c>
      <c r="M59" s="47">
        <v>24</v>
      </c>
      <c r="N59" s="33">
        <v>0</v>
      </c>
      <c r="O59" s="45">
        <f t="shared" si="2"/>
        <v>0</v>
      </c>
      <c r="P59" s="13"/>
    </row>
    <row r="60" spans="1:16">
      <c r="A60" s="62"/>
      <c r="B60" s="40"/>
      <c r="C60" s="63"/>
      <c r="D60" s="30">
        <f>SUM(D28:D59)</f>
        <v>0</v>
      </c>
      <c r="E60" s="49">
        <f>SUM(E28:E59)</f>
        <v>0</v>
      </c>
      <c r="F60" s="53"/>
      <c r="G60" s="64"/>
      <c r="H60" s="64"/>
      <c r="I60" s="30">
        <f>SUM(I28:I59)</f>
        <v>0</v>
      </c>
      <c r="J60" s="49">
        <f>SUM(J28:J59)</f>
        <v>0</v>
      </c>
      <c r="K60" s="53"/>
      <c r="L60" s="64"/>
      <c r="M60" s="64"/>
      <c r="N60" s="30">
        <f>SUM(N28:N59)</f>
        <v>0</v>
      </c>
      <c r="O60" s="49">
        <f>SUM(O28:O59)</f>
        <v>0</v>
      </c>
      <c r="P60" s="13"/>
    </row>
    <row r="61" spans="1:16">
      <c r="A61" s="62"/>
      <c r="B61" s="40"/>
      <c r="C61" s="63"/>
      <c r="D61" s="30"/>
      <c r="E61" s="49"/>
      <c r="F61" s="53"/>
      <c r="G61" s="64"/>
      <c r="H61" s="64"/>
      <c r="I61" s="30"/>
      <c r="J61" s="49"/>
      <c r="K61" s="53"/>
      <c r="L61" s="64"/>
      <c r="M61" s="64"/>
      <c r="N61" s="30"/>
      <c r="O61" s="49"/>
      <c r="P61" s="13"/>
    </row>
    <row r="62" spans="1:16">
      <c r="A62" s="62" t="s">
        <v>62</v>
      </c>
      <c r="B62" s="65">
        <f>SUM(D60,I60,N60)/(4000*1000)</f>
        <v>0</v>
      </c>
      <c r="C62" s="65">
        <f>SUM(E60,J60,O60)/(4000*1000)</f>
        <v>0</v>
      </c>
      <c r="D62" s="30"/>
      <c r="E62" s="49"/>
      <c r="F62" s="53"/>
      <c r="G62" s="64"/>
      <c r="H62" s="64"/>
      <c r="I62" s="30"/>
      <c r="J62" s="49"/>
      <c r="K62" s="53"/>
      <c r="L62" s="64"/>
      <c r="M62" s="64"/>
      <c r="N62" s="30"/>
      <c r="O62" s="49"/>
      <c r="P62" s="13"/>
    </row>
    <row r="63" spans="1:16">
      <c r="A63" s="62"/>
      <c r="B63" s="40"/>
      <c r="C63" s="63"/>
      <c r="D63" s="30"/>
      <c r="E63" s="49"/>
      <c r="F63" s="53"/>
      <c r="G63" s="64"/>
      <c r="H63" s="64"/>
      <c r="I63" s="30"/>
      <c r="J63" s="49"/>
      <c r="K63" s="53"/>
      <c r="L63" s="64"/>
      <c r="M63" s="64"/>
      <c r="N63" s="30"/>
      <c r="O63" s="49"/>
      <c r="P63" s="13"/>
    </row>
    <row r="64" spans="1:16">
      <c r="A64" s="62"/>
      <c r="B64" s="40"/>
      <c r="C64" s="63"/>
      <c r="D64" s="30"/>
      <c r="E64" s="49"/>
      <c r="F64" s="53"/>
      <c r="G64" s="64"/>
      <c r="H64" s="64"/>
      <c r="I64" s="30"/>
      <c r="J64" s="49"/>
      <c r="K64" s="53"/>
      <c r="L64" s="64"/>
      <c r="M64" s="64"/>
      <c r="N64" s="30"/>
      <c r="O64" s="49"/>
      <c r="P64" s="13"/>
    </row>
    <row r="65" spans="1:16">
      <c r="A65" s="62"/>
      <c r="B65" s="40"/>
      <c r="C65" s="63"/>
      <c r="D65" s="30"/>
      <c r="E65" s="49"/>
      <c r="F65" s="53"/>
      <c r="G65" s="64"/>
      <c r="H65" s="64"/>
      <c r="I65" s="30"/>
      <c r="J65" s="49"/>
      <c r="K65" s="53"/>
      <c r="L65" s="64"/>
      <c r="M65" s="64"/>
      <c r="N65" s="30"/>
      <c r="O65" s="49"/>
      <c r="P65" s="13"/>
    </row>
    <row r="66" spans="1:16">
      <c r="A66" s="20" t="s">
        <v>32</v>
      </c>
      <c r="B66" s="19"/>
      <c r="C66" s="19"/>
      <c r="D66" s="21"/>
      <c r="E66" s="49"/>
      <c r="F66" s="19"/>
      <c r="G66" s="19"/>
      <c r="H66" s="19"/>
      <c r="I66" s="21"/>
      <c r="J66" s="52"/>
      <c r="K66" s="19"/>
      <c r="L66" s="19"/>
      <c r="M66" s="19"/>
      <c r="N66" s="19"/>
      <c r="O66" s="52"/>
      <c r="P66" s="13"/>
    </row>
    <row r="67" spans="1:16">
      <c r="A67" s="26"/>
      <c r="B67" s="19"/>
      <c r="C67" s="19"/>
      <c r="D67" s="21"/>
      <c r="E67" s="19"/>
      <c r="F67" s="19"/>
      <c r="G67" s="19"/>
      <c r="H67" s="19"/>
      <c r="I67" s="21"/>
      <c r="J67" s="53"/>
      <c r="K67" s="19"/>
      <c r="L67" s="19"/>
      <c r="M67" s="19"/>
      <c r="N67" s="19"/>
      <c r="O67" s="19"/>
      <c r="P67" s="13"/>
    </row>
    <row r="68" spans="1:16">
      <c r="A68" s="54" t="s">
        <v>33</v>
      </c>
      <c r="B68" s="19"/>
      <c r="C68" s="19"/>
      <c r="D68" s="21"/>
      <c r="E68" s="52"/>
      <c r="F68" s="19"/>
      <c r="G68" s="19"/>
      <c r="H68" s="52"/>
      <c r="I68" s="21"/>
      <c r="J68" s="53"/>
      <c r="K68" s="19"/>
      <c r="L68" s="19"/>
      <c r="M68" s="19"/>
      <c r="N68" s="19"/>
      <c r="O68" s="19"/>
      <c r="P68" s="13"/>
    </row>
    <row r="69" spans="1:16">
      <c r="A69" s="69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19"/>
      <c r="M69" s="19"/>
      <c r="N69" s="19"/>
      <c r="O69" s="19"/>
      <c r="P69" s="13"/>
    </row>
    <row r="70" spans="1:16">
      <c r="A70" s="54"/>
      <c r="B70" s="19"/>
      <c r="C70" s="19"/>
      <c r="D70" s="21"/>
      <c r="E70" s="52"/>
      <c r="F70" s="19"/>
      <c r="G70" s="19"/>
      <c r="H70" s="52"/>
      <c r="I70" s="21"/>
      <c r="J70" s="53"/>
      <c r="K70" s="19"/>
      <c r="L70" s="19"/>
      <c r="M70" s="19"/>
      <c r="N70" s="19"/>
      <c r="O70" s="19"/>
      <c r="P70" s="13"/>
    </row>
    <row r="71" spans="1:16">
      <c r="A71" s="26"/>
      <c r="B71" s="19"/>
      <c r="C71" s="19"/>
      <c r="D71" s="21"/>
      <c r="E71" s="52"/>
      <c r="F71" s="19"/>
      <c r="G71" s="19"/>
      <c r="H71" s="52"/>
      <c r="I71" s="21"/>
      <c r="J71" s="19"/>
      <c r="K71" s="19"/>
      <c r="L71" s="19"/>
      <c r="M71" s="19"/>
      <c r="N71" s="19"/>
      <c r="O71" s="19"/>
      <c r="P71" s="13"/>
    </row>
    <row r="72" spans="1:16">
      <c r="A72" s="26"/>
      <c r="B72" s="19"/>
      <c r="C72" s="19"/>
      <c r="D72" s="21"/>
      <c r="E72" s="52"/>
      <c r="F72" s="19"/>
      <c r="G72" s="19"/>
      <c r="H72" s="52"/>
      <c r="I72" s="21"/>
      <c r="J72" s="19"/>
      <c r="K72" s="19"/>
      <c r="L72" s="19"/>
      <c r="M72" s="19"/>
      <c r="N72" s="19"/>
      <c r="O72" s="19"/>
      <c r="P72" s="13"/>
    </row>
    <row r="73" spans="1:16">
      <c r="A73" s="26"/>
      <c r="B73" s="19"/>
      <c r="C73" s="19"/>
      <c r="D73" s="21"/>
      <c r="E73" s="52"/>
      <c r="F73" s="19"/>
      <c r="G73" s="19"/>
      <c r="H73" s="52"/>
      <c r="I73" s="21"/>
      <c r="J73" s="19"/>
      <c r="K73" s="19"/>
      <c r="L73" s="19"/>
      <c r="M73" s="19" t="s">
        <v>34</v>
      </c>
      <c r="N73" s="19"/>
      <c r="O73" s="19"/>
      <c r="P73" s="13"/>
    </row>
    <row r="74" spans="1:16">
      <c r="A74" s="56"/>
      <c r="B74" s="57"/>
      <c r="C74" s="57"/>
      <c r="D74" s="58"/>
      <c r="E74" s="59"/>
      <c r="F74" s="57"/>
      <c r="G74" s="57"/>
      <c r="H74" s="59"/>
      <c r="I74" s="58"/>
      <c r="J74" s="57"/>
      <c r="K74" s="57"/>
      <c r="L74" s="57"/>
      <c r="M74" s="57" t="s">
        <v>35</v>
      </c>
      <c r="N74" s="57"/>
      <c r="O74" s="57"/>
      <c r="P74" s="37"/>
    </row>
    <row r="75" spans="1:16">
      <c r="E75" s="61"/>
      <c r="H75" s="61"/>
    </row>
    <row r="76" spans="1:16">
      <c r="C76" s="30"/>
      <c r="E76" s="61"/>
      <c r="H76" s="61"/>
    </row>
    <row r="77" spans="1:16">
      <c r="E77" s="61"/>
      <c r="H77" s="61"/>
    </row>
    <row r="78" spans="1:16">
      <c r="E78" s="61"/>
      <c r="H78" s="61"/>
    </row>
    <row r="79" spans="1:16">
      <c r="E79" s="61"/>
      <c r="H79" s="61"/>
    </row>
    <row r="80" spans="1:16">
      <c r="E80" s="61"/>
      <c r="H80" s="61"/>
    </row>
    <row r="81" spans="5:8">
      <c r="E81" s="61"/>
      <c r="H81" s="61"/>
    </row>
    <row r="82" spans="5:8">
      <c r="E82" s="61"/>
      <c r="H82" s="61"/>
    </row>
    <row r="83" spans="5:8">
      <c r="E83" s="61"/>
      <c r="H83" s="61"/>
    </row>
    <row r="84" spans="5:8">
      <c r="E84" s="61"/>
      <c r="H84" s="61"/>
    </row>
    <row r="85" spans="5:8">
      <c r="E85" s="61"/>
      <c r="H85" s="61"/>
    </row>
    <row r="86" spans="5:8">
      <c r="E86" s="61"/>
      <c r="H86" s="61"/>
    </row>
    <row r="87" spans="5:8">
      <c r="E87" s="61"/>
      <c r="H87" s="61"/>
    </row>
    <row r="88" spans="5:8">
      <c r="E88" s="61"/>
      <c r="H88" s="61"/>
    </row>
    <row r="89" spans="5:8">
      <c r="E89" s="61"/>
      <c r="H89" s="61"/>
    </row>
    <row r="90" spans="5:8">
      <c r="E90" s="61"/>
      <c r="H90" s="61"/>
    </row>
    <row r="91" spans="5:8">
      <c r="E91" s="61"/>
      <c r="H91" s="61"/>
    </row>
    <row r="92" spans="5:8">
      <c r="E92" s="61"/>
      <c r="H92" s="61"/>
    </row>
    <row r="93" spans="5:8">
      <c r="E93" s="61"/>
      <c r="H93" s="61"/>
    </row>
    <row r="94" spans="5:8">
      <c r="E94" s="61"/>
      <c r="H94" s="61"/>
    </row>
    <row r="95" spans="5:8">
      <c r="E95" s="61"/>
      <c r="H95" s="61"/>
    </row>
    <row r="96" spans="5:8">
      <c r="E96" s="61"/>
      <c r="H96" s="61"/>
    </row>
    <row r="97" spans="5:14">
      <c r="E97" s="61"/>
      <c r="H97" s="61"/>
      <c r="M97" s="12" t="s">
        <v>13</v>
      </c>
    </row>
    <row r="98" spans="5:14">
      <c r="E98" s="61"/>
      <c r="H98" s="61"/>
    </row>
    <row r="99" spans="5:14">
      <c r="E99" s="61"/>
      <c r="H99" s="61"/>
    </row>
    <row r="100" spans="5:14">
      <c r="E100" s="61"/>
      <c r="H100" s="61"/>
    </row>
    <row r="102" spans="5:14">
      <c r="N102" s="33"/>
    </row>
    <row r="127" spans="4:4">
      <c r="D127" s="33"/>
    </row>
  </sheetData>
  <mergeCells count="18">
    <mergeCell ref="A2:O2"/>
    <mergeCell ref="N17:N18"/>
    <mergeCell ref="O17:O18"/>
    <mergeCell ref="E23:L23"/>
    <mergeCell ref="E24:L24"/>
    <mergeCell ref="O26:O27"/>
    <mergeCell ref="A69:K69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U127"/>
  <sheetViews>
    <sheetView topLeftCell="A49" zoomScaleSheetLayoutView="100" workbookViewId="0">
      <selection activeCell="F62" sqref="F62"/>
    </sheetView>
  </sheetViews>
  <sheetFormatPr defaultRowHeight="15.75"/>
  <cols>
    <col min="1" max="3" width="15.140625" style="12" customWidth="1"/>
    <col min="4" max="4" width="15.140625" style="60" customWidth="1"/>
    <col min="5" max="8" width="15.140625" style="12" customWidth="1"/>
    <col min="9" max="9" width="15.140625" style="60" customWidth="1"/>
    <col min="10" max="16" width="15.140625" style="12" customWidth="1"/>
    <col min="17" max="256" width="9.140625" style="12"/>
    <col min="257" max="272" width="15.140625" style="12" customWidth="1"/>
    <col min="273" max="512" width="9.140625" style="12"/>
    <col min="513" max="528" width="15.140625" style="12" customWidth="1"/>
    <col min="529" max="768" width="9.140625" style="12"/>
    <col min="769" max="784" width="15.140625" style="12" customWidth="1"/>
    <col min="785" max="1024" width="9.140625" style="12"/>
    <col min="1025" max="1040" width="15.140625" style="12" customWidth="1"/>
    <col min="1041" max="1280" width="9.140625" style="12"/>
    <col min="1281" max="1296" width="15.140625" style="12" customWidth="1"/>
    <col min="1297" max="1536" width="9.140625" style="12"/>
    <col min="1537" max="1552" width="15.140625" style="12" customWidth="1"/>
    <col min="1553" max="1792" width="9.140625" style="12"/>
    <col min="1793" max="1808" width="15.140625" style="12" customWidth="1"/>
    <col min="1809" max="2048" width="9.140625" style="12"/>
    <col min="2049" max="2064" width="15.140625" style="12" customWidth="1"/>
    <col min="2065" max="2304" width="9.140625" style="12"/>
    <col min="2305" max="2320" width="15.140625" style="12" customWidth="1"/>
    <col min="2321" max="2560" width="9.140625" style="12"/>
    <col min="2561" max="2576" width="15.140625" style="12" customWidth="1"/>
    <col min="2577" max="2816" width="9.140625" style="12"/>
    <col min="2817" max="2832" width="15.140625" style="12" customWidth="1"/>
    <col min="2833" max="3072" width="9.140625" style="12"/>
    <col min="3073" max="3088" width="15.140625" style="12" customWidth="1"/>
    <col min="3089" max="3328" width="9.140625" style="12"/>
    <col min="3329" max="3344" width="15.140625" style="12" customWidth="1"/>
    <col min="3345" max="3584" width="9.140625" style="12"/>
    <col min="3585" max="3600" width="15.140625" style="12" customWidth="1"/>
    <col min="3601" max="3840" width="9.140625" style="12"/>
    <col min="3841" max="3856" width="15.140625" style="12" customWidth="1"/>
    <col min="3857" max="4096" width="9.140625" style="12"/>
    <col min="4097" max="4112" width="15.140625" style="12" customWidth="1"/>
    <col min="4113" max="4352" width="9.140625" style="12"/>
    <col min="4353" max="4368" width="15.140625" style="12" customWidth="1"/>
    <col min="4369" max="4608" width="9.140625" style="12"/>
    <col min="4609" max="4624" width="15.140625" style="12" customWidth="1"/>
    <col min="4625" max="4864" width="9.140625" style="12"/>
    <col min="4865" max="4880" width="15.140625" style="12" customWidth="1"/>
    <col min="4881" max="5120" width="9.140625" style="12"/>
    <col min="5121" max="5136" width="15.140625" style="12" customWidth="1"/>
    <col min="5137" max="5376" width="9.140625" style="12"/>
    <col min="5377" max="5392" width="15.140625" style="12" customWidth="1"/>
    <col min="5393" max="5632" width="9.140625" style="12"/>
    <col min="5633" max="5648" width="15.140625" style="12" customWidth="1"/>
    <col min="5649" max="5888" width="9.140625" style="12"/>
    <col min="5889" max="5904" width="15.140625" style="12" customWidth="1"/>
    <col min="5905" max="6144" width="9.140625" style="12"/>
    <col min="6145" max="6160" width="15.140625" style="12" customWidth="1"/>
    <col min="6161" max="6400" width="9.140625" style="12"/>
    <col min="6401" max="6416" width="15.140625" style="12" customWidth="1"/>
    <col min="6417" max="6656" width="9.140625" style="12"/>
    <col min="6657" max="6672" width="15.140625" style="12" customWidth="1"/>
    <col min="6673" max="6912" width="9.140625" style="12"/>
    <col min="6913" max="6928" width="15.140625" style="12" customWidth="1"/>
    <col min="6929" max="7168" width="9.140625" style="12"/>
    <col min="7169" max="7184" width="15.140625" style="12" customWidth="1"/>
    <col min="7185" max="7424" width="9.140625" style="12"/>
    <col min="7425" max="7440" width="15.140625" style="12" customWidth="1"/>
    <col min="7441" max="7680" width="9.140625" style="12"/>
    <col min="7681" max="7696" width="15.140625" style="12" customWidth="1"/>
    <col min="7697" max="7936" width="9.140625" style="12"/>
    <col min="7937" max="7952" width="15.140625" style="12" customWidth="1"/>
    <col min="7953" max="8192" width="9.140625" style="12"/>
    <col min="8193" max="8208" width="15.140625" style="12" customWidth="1"/>
    <col min="8209" max="8448" width="9.140625" style="12"/>
    <col min="8449" max="8464" width="15.140625" style="12" customWidth="1"/>
    <col min="8465" max="8704" width="9.140625" style="12"/>
    <col min="8705" max="8720" width="15.140625" style="12" customWidth="1"/>
    <col min="8721" max="8960" width="9.140625" style="12"/>
    <col min="8961" max="8976" width="15.140625" style="12" customWidth="1"/>
    <col min="8977" max="9216" width="9.140625" style="12"/>
    <col min="9217" max="9232" width="15.140625" style="12" customWidth="1"/>
    <col min="9233" max="9472" width="9.140625" style="12"/>
    <col min="9473" max="9488" width="15.140625" style="12" customWidth="1"/>
    <col min="9489" max="9728" width="9.140625" style="12"/>
    <col min="9729" max="9744" width="15.140625" style="12" customWidth="1"/>
    <col min="9745" max="9984" width="9.140625" style="12"/>
    <col min="9985" max="10000" width="15.140625" style="12" customWidth="1"/>
    <col min="10001" max="10240" width="9.140625" style="12"/>
    <col min="10241" max="10256" width="15.140625" style="12" customWidth="1"/>
    <col min="10257" max="10496" width="9.140625" style="12"/>
    <col min="10497" max="10512" width="15.140625" style="12" customWidth="1"/>
    <col min="10513" max="10752" width="9.140625" style="12"/>
    <col min="10753" max="10768" width="15.140625" style="12" customWidth="1"/>
    <col min="10769" max="11008" width="9.140625" style="12"/>
    <col min="11009" max="11024" width="15.140625" style="12" customWidth="1"/>
    <col min="11025" max="11264" width="9.140625" style="12"/>
    <col min="11265" max="11280" width="15.140625" style="12" customWidth="1"/>
    <col min="11281" max="11520" width="9.140625" style="12"/>
    <col min="11521" max="11536" width="15.140625" style="12" customWidth="1"/>
    <col min="11537" max="11776" width="9.140625" style="12"/>
    <col min="11777" max="11792" width="15.140625" style="12" customWidth="1"/>
    <col min="11793" max="12032" width="9.140625" style="12"/>
    <col min="12033" max="12048" width="15.140625" style="12" customWidth="1"/>
    <col min="12049" max="12288" width="9.140625" style="12"/>
    <col min="12289" max="12304" width="15.140625" style="12" customWidth="1"/>
    <col min="12305" max="12544" width="9.140625" style="12"/>
    <col min="12545" max="12560" width="15.140625" style="12" customWidth="1"/>
    <col min="12561" max="12800" width="9.140625" style="12"/>
    <col min="12801" max="12816" width="15.140625" style="12" customWidth="1"/>
    <col min="12817" max="13056" width="9.140625" style="12"/>
    <col min="13057" max="13072" width="15.140625" style="12" customWidth="1"/>
    <col min="13073" max="13312" width="9.140625" style="12"/>
    <col min="13313" max="13328" width="15.140625" style="12" customWidth="1"/>
    <col min="13329" max="13568" width="9.140625" style="12"/>
    <col min="13569" max="13584" width="15.140625" style="12" customWidth="1"/>
    <col min="13585" max="13824" width="9.140625" style="12"/>
    <col min="13825" max="13840" width="15.140625" style="12" customWidth="1"/>
    <col min="13841" max="14080" width="9.140625" style="12"/>
    <col min="14081" max="14096" width="15.140625" style="12" customWidth="1"/>
    <col min="14097" max="14336" width="9.140625" style="12"/>
    <col min="14337" max="14352" width="15.140625" style="12" customWidth="1"/>
    <col min="14353" max="14592" width="9.140625" style="12"/>
    <col min="14593" max="14608" width="15.140625" style="12" customWidth="1"/>
    <col min="14609" max="14848" width="9.140625" style="12"/>
    <col min="14849" max="14864" width="15.140625" style="12" customWidth="1"/>
    <col min="14865" max="15104" width="9.140625" style="12"/>
    <col min="15105" max="15120" width="15.140625" style="12" customWidth="1"/>
    <col min="15121" max="15360" width="9.140625" style="12"/>
    <col min="15361" max="15376" width="15.140625" style="12" customWidth="1"/>
    <col min="15377" max="15616" width="9.140625" style="12"/>
    <col min="15617" max="15632" width="15.140625" style="12" customWidth="1"/>
    <col min="15633" max="15872" width="9.140625" style="12"/>
    <col min="15873" max="15888" width="15.140625" style="12" customWidth="1"/>
    <col min="15889" max="16128" width="9.140625" style="12"/>
    <col min="16129" max="16144" width="15.140625" style="12" customWidth="1"/>
    <col min="16145" max="16384" width="9.140625" style="12"/>
  </cols>
  <sheetData>
    <row r="1" spans="1:16">
      <c r="A1" s="8"/>
      <c r="B1" s="9"/>
      <c r="C1" s="9"/>
      <c r="D1" s="10"/>
      <c r="E1" s="9"/>
      <c r="F1" s="9"/>
      <c r="G1" s="9"/>
      <c r="H1" s="9"/>
      <c r="I1" s="10"/>
      <c r="J1" s="9"/>
      <c r="K1" s="9"/>
      <c r="L1" s="9"/>
      <c r="M1" s="9"/>
      <c r="N1" s="9"/>
      <c r="O1" s="9"/>
      <c r="P1" s="11"/>
    </row>
    <row r="2" spans="1:16">
      <c r="A2" s="74" t="s">
        <v>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13"/>
    </row>
    <row r="3" spans="1:16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3"/>
    </row>
    <row r="4" spans="1:16">
      <c r="A4" s="16" t="s">
        <v>63</v>
      </c>
      <c r="B4" s="17"/>
      <c r="C4" s="17"/>
      <c r="D4" s="17"/>
      <c r="E4" s="17"/>
      <c r="F4" s="17"/>
      <c r="G4" s="17"/>
      <c r="H4" s="17"/>
      <c r="I4" s="17"/>
      <c r="J4" s="18"/>
      <c r="K4" s="19"/>
      <c r="L4" s="19"/>
      <c r="M4" s="19"/>
      <c r="N4" s="19"/>
      <c r="O4" s="19"/>
      <c r="P4" s="13"/>
    </row>
    <row r="5" spans="1:16">
      <c r="A5" s="20"/>
      <c r="B5" s="19"/>
      <c r="C5" s="19"/>
      <c r="D5" s="21"/>
      <c r="E5" s="19"/>
      <c r="F5" s="19"/>
      <c r="G5" s="19"/>
      <c r="H5" s="19"/>
      <c r="I5" s="21"/>
      <c r="J5" s="19"/>
      <c r="K5" s="19"/>
      <c r="L5" s="19"/>
      <c r="M5" s="19"/>
      <c r="N5" s="19"/>
      <c r="O5" s="19"/>
      <c r="P5" s="13"/>
    </row>
    <row r="6" spans="1:16">
      <c r="A6" s="20" t="s">
        <v>7</v>
      </c>
      <c r="B6" s="19"/>
      <c r="C6" s="19"/>
      <c r="D6" s="21"/>
      <c r="E6" s="19"/>
      <c r="F6" s="19"/>
      <c r="G6" s="19"/>
      <c r="H6" s="19"/>
      <c r="I6" s="21"/>
      <c r="J6" s="19"/>
      <c r="K6" s="19"/>
      <c r="L6" s="19"/>
      <c r="M6" s="19"/>
      <c r="N6" s="19"/>
      <c r="O6" s="19"/>
      <c r="P6" s="13"/>
    </row>
    <row r="7" spans="1:16">
      <c r="A7" s="20" t="s">
        <v>8</v>
      </c>
      <c r="B7" s="19"/>
      <c r="C7" s="19"/>
      <c r="D7" s="21"/>
      <c r="E7" s="19"/>
      <c r="F7" s="19"/>
      <c r="G7" s="19"/>
      <c r="H7" s="19"/>
      <c r="I7" s="21"/>
      <c r="J7" s="19"/>
      <c r="K7" s="19"/>
      <c r="L7" s="19"/>
      <c r="M7" s="19"/>
      <c r="N7" s="19"/>
      <c r="O7" s="19"/>
      <c r="P7" s="13"/>
    </row>
    <row r="8" spans="1:16">
      <c r="A8" s="20" t="s">
        <v>9</v>
      </c>
      <c r="B8" s="19"/>
      <c r="C8" s="19"/>
      <c r="D8" s="21"/>
      <c r="E8" s="19"/>
      <c r="F8" s="19"/>
      <c r="G8" s="19"/>
      <c r="H8" s="19"/>
      <c r="I8" s="21"/>
      <c r="J8" s="19"/>
      <c r="K8" s="19"/>
      <c r="L8" s="19"/>
      <c r="M8" s="19"/>
      <c r="N8" s="19"/>
      <c r="O8" s="19"/>
      <c r="P8" s="13"/>
    </row>
    <row r="9" spans="1:16">
      <c r="A9" s="20" t="s">
        <v>10</v>
      </c>
      <c r="B9" s="19"/>
      <c r="C9" s="19"/>
      <c r="D9" s="21"/>
      <c r="E9" s="19"/>
      <c r="F9" s="19"/>
      <c r="G9" s="19"/>
      <c r="H9" s="19"/>
      <c r="I9" s="21"/>
      <c r="J9" s="19"/>
      <c r="K9" s="19"/>
      <c r="L9" s="19"/>
      <c r="M9" s="19"/>
      <c r="N9" s="19"/>
      <c r="O9" s="19"/>
      <c r="P9" s="13"/>
    </row>
    <row r="10" spans="1:16">
      <c r="A10" s="20" t="s">
        <v>11</v>
      </c>
      <c r="B10" s="19"/>
      <c r="C10" s="19"/>
      <c r="D10" s="21"/>
      <c r="E10" s="19"/>
      <c r="F10" s="19"/>
      <c r="G10" s="19"/>
      <c r="H10" s="19"/>
      <c r="I10" s="21"/>
      <c r="J10" s="19"/>
      <c r="K10" s="19"/>
      <c r="L10" s="19"/>
      <c r="M10" s="19"/>
      <c r="N10" s="19"/>
      <c r="O10" s="19"/>
      <c r="P10" s="13"/>
    </row>
    <row r="11" spans="1:16">
      <c r="A11" s="20"/>
      <c r="B11" s="19"/>
      <c r="C11" s="19"/>
      <c r="D11" s="21"/>
      <c r="E11" s="19"/>
      <c r="F11" s="19"/>
      <c r="G11" s="22"/>
      <c r="H11" s="19"/>
      <c r="I11" s="21"/>
      <c r="J11" s="19"/>
      <c r="K11" s="19"/>
      <c r="L11" s="19"/>
      <c r="M11" s="19"/>
      <c r="N11" s="19"/>
      <c r="O11" s="19"/>
      <c r="P11" s="13"/>
    </row>
    <row r="12" spans="1:16">
      <c r="A12" s="20" t="s">
        <v>64</v>
      </c>
      <c r="B12" s="19"/>
      <c r="C12" s="19"/>
      <c r="D12" s="21"/>
      <c r="E12" s="19" t="s">
        <v>13</v>
      </c>
      <c r="F12" s="19"/>
      <c r="G12" s="19"/>
      <c r="H12" s="19"/>
      <c r="I12" s="21"/>
      <c r="J12" s="19"/>
      <c r="K12" s="19"/>
      <c r="L12" s="19"/>
      <c r="M12" s="19"/>
      <c r="N12" s="23" t="s">
        <v>65</v>
      </c>
      <c r="O12" s="19"/>
      <c r="P12" s="13"/>
    </row>
    <row r="13" spans="1:16">
      <c r="A13" s="20"/>
      <c r="B13" s="19"/>
      <c r="C13" s="19"/>
      <c r="D13" s="21"/>
      <c r="E13" s="19"/>
      <c r="F13" s="19"/>
      <c r="G13" s="19"/>
      <c r="H13" s="19"/>
      <c r="I13" s="21"/>
      <c r="J13" s="19"/>
      <c r="K13" s="19"/>
      <c r="L13" s="19"/>
      <c r="M13" s="19"/>
      <c r="N13" s="19"/>
      <c r="O13" s="19"/>
      <c r="P13" s="13"/>
    </row>
    <row r="14" spans="1:16">
      <c r="A14" s="20" t="s">
        <v>15</v>
      </c>
      <c r="B14" s="19"/>
      <c r="C14" s="19"/>
      <c r="D14" s="21"/>
      <c r="E14" s="19"/>
      <c r="F14" s="19"/>
      <c r="G14" s="19"/>
      <c r="H14" s="19"/>
      <c r="I14" s="21"/>
      <c r="J14" s="19"/>
      <c r="K14" s="19"/>
      <c r="L14" s="19"/>
      <c r="M14" s="19"/>
      <c r="N14" s="24"/>
      <c r="O14" s="25"/>
      <c r="P14" s="13"/>
    </row>
    <row r="15" spans="1:16" ht="26.25">
      <c r="A15" s="26"/>
      <c r="B15" s="19"/>
      <c r="C15" s="19"/>
      <c r="D15" s="21"/>
      <c r="E15" s="19"/>
      <c r="F15" s="19"/>
      <c r="G15" s="19"/>
      <c r="H15" s="19"/>
      <c r="I15" s="21"/>
      <c r="J15" s="19"/>
      <c r="K15" s="19"/>
      <c r="L15" s="19"/>
      <c r="M15" s="19"/>
      <c r="N15" s="27" t="s">
        <v>16</v>
      </c>
      <c r="O15" s="28" t="s">
        <v>17</v>
      </c>
      <c r="P15" s="13"/>
    </row>
    <row r="16" spans="1:16">
      <c r="A16" s="26" t="s">
        <v>18</v>
      </c>
      <c r="B16" s="19"/>
      <c r="C16" s="19"/>
      <c r="D16" s="21"/>
      <c r="E16" s="19"/>
      <c r="F16" s="19"/>
      <c r="G16" s="19"/>
      <c r="H16" s="19"/>
      <c r="I16" s="21"/>
      <c r="J16" s="19"/>
      <c r="K16" s="19"/>
      <c r="L16" s="19"/>
      <c r="M16" s="19"/>
      <c r="N16" s="29"/>
      <c r="O16" s="13"/>
      <c r="P16" s="13"/>
    </row>
    <row r="17" spans="1:47">
      <c r="A17" s="26" t="s">
        <v>19</v>
      </c>
      <c r="B17" s="19"/>
      <c r="C17" s="19"/>
      <c r="D17" s="21"/>
      <c r="E17" s="19"/>
      <c r="F17" s="19"/>
      <c r="G17" s="19"/>
      <c r="H17" s="19"/>
      <c r="I17" s="21"/>
      <c r="J17" s="19"/>
      <c r="K17" s="19"/>
      <c r="L17" s="19"/>
      <c r="M17" s="19"/>
      <c r="N17" s="76" t="s">
        <v>20</v>
      </c>
      <c r="O17" s="77" t="s">
        <v>48</v>
      </c>
      <c r="P17" s="13"/>
    </row>
    <row r="18" spans="1:47">
      <c r="A18" s="26"/>
      <c r="B18" s="19"/>
      <c r="C18" s="19"/>
      <c r="D18" s="21"/>
      <c r="E18" s="19"/>
      <c r="F18" s="19"/>
      <c r="G18" s="19"/>
      <c r="H18" s="19"/>
      <c r="I18" s="21"/>
      <c r="J18" s="19"/>
      <c r="K18" s="19"/>
      <c r="L18" s="19"/>
      <c r="M18" s="19"/>
      <c r="N18" s="76"/>
      <c r="O18" s="77"/>
      <c r="P18" s="13" t="s">
        <v>13</v>
      </c>
    </row>
    <row r="19" spans="1:47">
      <c r="A19" s="26"/>
      <c r="B19" s="19"/>
      <c r="C19" s="19"/>
      <c r="D19" s="21"/>
      <c r="E19" s="19"/>
      <c r="F19" s="19"/>
      <c r="G19" s="19"/>
      <c r="H19" s="19"/>
      <c r="I19" s="21"/>
      <c r="J19" s="19"/>
      <c r="K19" s="30"/>
      <c r="L19" s="19" t="s">
        <v>22</v>
      </c>
      <c r="M19" s="19"/>
      <c r="N19" s="31"/>
      <c r="O19" s="32"/>
      <c r="P19" s="13"/>
      <c r="AU19" s="33"/>
    </row>
    <row r="20" spans="1:47">
      <c r="A20" s="26"/>
      <c r="B20" s="19"/>
      <c r="C20" s="19"/>
      <c r="D20" s="21"/>
      <c r="E20" s="19"/>
      <c r="F20" s="19"/>
      <c r="G20" s="19"/>
      <c r="H20" s="19"/>
      <c r="I20" s="21"/>
      <c r="J20" s="19"/>
      <c r="K20" s="19"/>
      <c r="L20" s="19"/>
      <c r="M20" s="19"/>
      <c r="N20" s="34"/>
      <c r="O20" s="35"/>
      <c r="P20" s="13"/>
    </row>
    <row r="21" spans="1:47">
      <c r="A21" s="20"/>
      <c r="B21" s="19"/>
      <c r="C21" s="15"/>
      <c r="D21" s="15"/>
      <c r="E21" s="19"/>
      <c r="F21" s="19"/>
      <c r="G21" s="19"/>
      <c r="H21" s="19" t="s">
        <v>13</v>
      </c>
      <c r="I21" s="21"/>
      <c r="J21" s="19"/>
      <c r="K21" s="19"/>
      <c r="L21" s="19"/>
      <c r="M21" s="19"/>
      <c r="N21" s="36"/>
      <c r="O21" s="37"/>
      <c r="P21" s="13"/>
    </row>
    <row r="22" spans="1:47">
      <c r="A22" s="26"/>
      <c r="B22" s="19"/>
      <c r="C22" s="19"/>
      <c r="D22" s="21"/>
      <c r="E22" s="19"/>
      <c r="F22" s="19"/>
      <c r="G22" s="19"/>
      <c r="H22" s="19"/>
      <c r="I22" s="21"/>
      <c r="J22" s="19"/>
      <c r="K22" s="19"/>
      <c r="L22" s="19"/>
      <c r="M22" s="19"/>
      <c r="N22" s="19"/>
      <c r="O22" s="19"/>
      <c r="P22" s="13"/>
    </row>
    <row r="23" spans="1:47">
      <c r="A23" s="20" t="s">
        <v>23</v>
      </c>
      <c r="B23" s="19"/>
      <c r="C23" s="19"/>
      <c r="D23" s="21"/>
      <c r="E23" s="78" t="s">
        <v>24</v>
      </c>
      <c r="F23" s="78"/>
      <c r="G23" s="78"/>
      <c r="H23" s="78"/>
      <c r="I23" s="78"/>
      <c r="J23" s="78"/>
      <c r="K23" s="78"/>
      <c r="L23" s="78"/>
      <c r="M23" s="19"/>
      <c r="N23" s="19"/>
      <c r="O23" s="19"/>
      <c r="P23" s="13"/>
    </row>
    <row r="24" spans="1:47">
      <c r="A24" s="26"/>
      <c r="B24" s="19"/>
      <c r="C24" s="19"/>
      <c r="D24" s="21"/>
      <c r="E24" s="79" t="s">
        <v>25</v>
      </c>
      <c r="F24" s="79"/>
      <c r="G24" s="79"/>
      <c r="H24" s="79"/>
      <c r="I24" s="79"/>
      <c r="J24" s="79"/>
      <c r="K24" s="79"/>
      <c r="L24" s="79"/>
      <c r="M24" s="19"/>
      <c r="N24" s="19"/>
      <c r="O24" s="19"/>
      <c r="P24" s="13"/>
    </row>
    <row r="25" spans="1:47">
      <c r="A25" s="38"/>
      <c r="B25" s="39" t="s">
        <v>26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19"/>
      <c r="P25" s="13"/>
    </row>
    <row r="26" spans="1:47" ht="15.75" customHeight="1">
      <c r="A26" s="68" t="s">
        <v>27</v>
      </c>
      <c r="B26" s="71" t="s">
        <v>28</v>
      </c>
      <c r="C26" s="71"/>
      <c r="D26" s="68" t="s">
        <v>29</v>
      </c>
      <c r="E26" s="68" t="s">
        <v>30</v>
      </c>
      <c r="F26" s="68" t="s">
        <v>27</v>
      </c>
      <c r="G26" s="71" t="s">
        <v>28</v>
      </c>
      <c r="H26" s="71"/>
      <c r="I26" s="68" t="s">
        <v>29</v>
      </c>
      <c r="J26" s="68" t="s">
        <v>30</v>
      </c>
      <c r="K26" s="68" t="s">
        <v>27</v>
      </c>
      <c r="L26" s="71" t="s">
        <v>28</v>
      </c>
      <c r="M26" s="71"/>
      <c r="N26" s="72" t="s">
        <v>29</v>
      </c>
      <c r="O26" s="68" t="s">
        <v>30</v>
      </c>
      <c r="P26" s="13"/>
    </row>
    <row r="27" spans="1:47" ht="36" customHeight="1">
      <c r="A27" s="68"/>
      <c r="B27" s="41" t="s">
        <v>31</v>
      </c>
      <c r="C27" s="41" t="s">
        <v>7</v>
      </c>
      <c r="D27" s="68"/>
      <c r="E27" s="68"/>
      <c r="F27" s="68"/>
      <c r="G27" s="41" t="s">
        <v>31</v>
      </c>
      <c r="H27" s="41" t="s">
        <v>7</v>
      </c>
      <c r="I27" s="68"/>
      <c r="J27" s="68"/>
      <c r="K27" s="68"/>
      <c r="L27" s="41" t="s">
        <v>31</v>
      </c>
      <c r="M27" s="41" t="s">
        <v>7</v>
      </c>
      <c r="N27" s="73"/>
      <c r="O27" s="68"/>
      <c r="P27" s="13"/>
    </row>
    <row r="28" spans="1:47">
      <c r="A28" s="42">
        <v>1</v>
      </c>
      <c r="B28" s="43">
        <v>0</v>
      </c>
      <c r="C28" s="44">
        <v>0.15</v>
      </c>
      <c r="D28" s="33">
        <v>0</v>
      </c>
      <c r="E28" s="45">
        <f>D28*(100-2.17)/100</f>
        <v>0</v>
      </c>
      <c r="F28" s="46">
        <v>33</v>
      </c>
      <c r="G28" s="47">
        <v>8</v>
      </c>
      <c r="H28" s="47">
        <v>8.15</v>
      </c>
      <c r="I28" s="33">
        <v>0</v>
      </c>
      <c r="J28" s="45">
        <f>I28*(100-2.17)/100</f>
        <v>0</v>
      </c>
      <c r="K28" s="46">
        <v>65</v>
      </c>
      <c r="L28" s="47">
        <v>16</v>
      </c>
      <c r="M28" s="47">
        <v>16.149999999999999</v>
      </c>
      <c r="N28" s="33">
        <v>0</v>
      </c>
      <c r="O28" s="45">
        <f>N28*(100-2.17)/100</f>
        <v>0</v>
      </c>
      <c r="P28" s="13"/>
    </row>
    <row r="29" spans="1:47">
      <c r="A29" s="42">
        <v>2</v>
      </c>
      <c r="B29" s="42">
        <v>0.15</v>
      </c>
      <c r="C29" s="48">
        <v>0.3</v>
      </c>
      <c r="D29" s="33">
        <v>0</v>
      </c>
      <c r="E29" s="45">
        <f t="shared" ref="E29:E59" si="0">D29*(100-2.17)/100</f>
        <v>0</v>
      </c>
      <c r="F29" s="46">
        <v>34</v>
      </c>
      <c r="G29" s="47">
        <v>8.15</v>
      </c>
      <c r="H29" s="47">
        <v>8.3000000000000007</v>
      </c>
      <c r="I29" s="33">
        <v>0</v>
      </c>
      <c r="J29" s="45">
        <f t="shared" ref="J29:J59" si="1">I29*(100-2.17)/100</f>
        <v>0</v>
      </c>
      <c r="K29" s="46">
        <v>66</v>
      </c>
      <c r="L29" s="47">
        <v>16.149999999999999</v>
      </c>
      <c r="M29" s="47">
        <v>16.3</v>
      </c>
      <c r="N29" s="33">
        <v>0</v>
      </c>
      <c r="O29" s="45">
        <f t="shared" ref="O29:O59" si="2">N29*(100-2.17)/100</f>
        <v>0</v>
      </c>
      <c r="P29" s="13"/>
    </row>
    <row r="30" spans="1:47">
      <c r="A30" s="42">
        <v>3</v>
      </c>
      <c r="B30" s="48">
        <v>0.3</v>
      </c>
      <c r="C30" s="44">
        <v>0.45</v>
      </c>
      <c r="D30" s="33">
        <v>0</v>
      </c>
      <c r="E30" s="45">
        <f t="shared" si="0"/>
        <v>0</v>
      </c>
      <c r="F30" s="46">
        <v>35</v>
      </c>
      <c r="G30" s="47">
        <v>8.3000000000000007</v>
      </c>
      <c r="H30" s="47">
        <v>8.4499999999999993</v>
      </c>
      <c r="I30" s="33">
        <v>0</v>
      </c>
      <c r="J30" s="45">
        <f t="shared" si="1"/>
        <v>0</v>
      </c>
      <c r="K30" s="46">
        <v>67</v>
      </c>
      <c r="L30" s="47">
        <v>16.3</v>
      </c>
      <c r="M30" s="47">
        <v>16.45</v>
      </c>
      <c r="N30" s="33">
        <v>0</v>
      </c>
      <c r="O30" s="45">
        <f t="shared" si="2"/>
        <v>0</v>
      </c>
      <c r="P30" s="13"/>
      <c r="V30" s="49"/>
    </row>
    <row r="31" spans="1:47">
      <c r="A31" s="42">
        <v>4</v>
      </c>
      <c r="B31" s="42">
        <v>0.45</v>
      </c>
      <c r="C31" s="47">
        <v>1</v>
      </c>
      <c r="D31" s="33">
        <v>0</v>
      </c>
      <c r="E31" s="45">
        <f t="shared" si="0"/>
        <v>0</v>
      </c>
      <c r="F31" s="46">
        <v>36</v>
      </c>
      <c r="G31" s="47">
        <v>8.4499999999999993</v>
      </c>
      <c r="H31" s="47">
        <v>9</v>
      </c>
      <c r="I31" s="33">
        <v>0</v>
      </c>
      <c r="J31" s="45">
        <f t="shared" si="1"/>
        <v>0</v>
      </c>
      <c r="K31" s="46">
        <v>68</v>
      </c>
      <c r="L31" s="47">
        <v>16.45</v>
      </c>
      <c r="M31" s="47">
        <v>17</v>
      </c>
      <c r="N31" s="33">
        <v>0</v>
      </c>
      <c r="O31" s="45">
        <f t="shared" si="2"/>
        <v>0</v>
      </c>
      <c r="P31" s="13"/>
    </row>
    <row r="32" spans="1:47">
      <c r="A32" s="42">
        <v>5</v>
      </c>
      <c r="B32" s="47">
        <v>1</v>
      </c>
      <c r="C32" s="44">
        <v>1.1499999999999999</v>
      </c>
      <c r="D32" s="33">
        <v>0</v>
      </c>
      <c r="E32" s="45">
        <f t="shared" si="0"/>
        <v>0</v>
      </c>
      <c r="F32" s="46">
        <v>37</v>
      </c>
      <c r="G32" s="47">
        <v>9</v>
      </c>
      <c r="H32" s="47">
        <v>9.15</v>
      </c>
      <c r="I32" s="33">
        <v>0</v>
      </c>
      <c r="J32" s="45">
        <f t="shared" si="1"/>
        <v>0</v>
      </c>
      <c r="K32" s="46">
        <v>69</v>
      </c>
      <c r="L32" s="47">
        <v>17</v>
      </c>
      <c r="M32" s="47">
        <v>17.149999999999999</v>
      </c>
      <c r="N32" s="33">
        <v>0</v>
      </c>
      <c r="O32" s="45">
        <f t="shared" si="2"/>
        <v>0</v>
      </c>
      <c r="P32" s="13"/>
      <c r="AQ32" s="33"/>
    </row>
    <row r="33" spans="1:16">
      <c r="A33" s="42">
        <v>6</v>
      </c>
      <c r="B33" s="44">
        <v>1.1499999999999999</v>
      </c>
      <c r="C33" s="47">
        <v>1.3</v>
      </c>
      <c r="D33" s="33">
        <v>0</v>
      </c>
      <c r="E33" s="45">
        <f t="shared" si="0"/>
        <v>0</v>
      </c>
      <c r="F33" s="46">
        <v>38</v>
      </c>
      <c r="G33" s="47">
        <v>9.15</v>
      </c>
      <c r="H33" s="47">
        <v>9.3000000000000007</v>
      </c>
      <c r="I33" s="33">
        <v>0</v>
      </c>
      <c r="J33" s="45">
        <f t="shared" si="1"/>
        <v>0</v>
      </c>
      <c r="K33" s="46">
        <v>70</v>
      </c>
      <c r="L33" s="47">
        <v>17.149999999999999</v>
      </c>
      <c r="M33" s="47">
        <v>17.3</v>
      </c>
      <c r="N33" s="33">
        <v>0</v>
      </c>
      <c r="O33" s="45">
        <f t="shared" si="2"/>
        <v>0</v>
      </c>
      <c r="P33" s="13"/>
    </row>
    <row r="34" spans="1:16">
      <c r="A34" s="42">
        <v>7</v>
      </c>
      <c r="B34" s="48">
        <v>1.3</v>
      </c>
      <c r="C34" s="44">
        <v>1.45</v>
      </c>
      <c r="D34" s="33">
        <v>0</v>
      </c>
      <c r="E34" s="45">
        <f t="shared" si="0"/>
        <v>0</v>
      </c>
      <c r="F34" s="46">
        <v>39</v>
      </c>
      <c r="G34" s="47">
        <v>9.3000000000000007</v>
      </c>
      <c r="H34" s="47">
        <v>9.4499999999999993</v>
      </c>
      <c r="I34" s="33">
        <v>0</v>
      </c>
      <c r="J34" s="45">
        <f t="shared" si="1"/>
        <v>0</v>
      </c>
      <c r="K34" s="46">
        <v>71</v>
      </c>
      <c r="L34" s="47">
        <v>17.3</v>
      </c>
      <c r="M34" s="47">
        <v>17.45</v>
      </c>
      <c r="N34" s="33">
        <v>0</v>
      </c>
      <c r="O34" s="45">
        <f t="shared" si="2"/>
        <v>0</v>
      </c>
      <c r="P34" s="13"/>
    </row>
    <row r="35" spans="1:16">
      <c r="A35" s="42">
        <v>8</v>
      </c>
      <c r="B35" s="42">
        <v>1.45</v>
      </c>
      <c r="C35" s="47">
        <v>2</v>
      </c>
      <c r="D35" s="33">
        <v>0</v>
      </c>
      <c r="E35" s="45">
        <f t="shared" si="0"/>
        <v>0</v>
      </c>
      <c r="F35" s="46">
        <v>40</v>
      </c>
      <c r="G35" s="47">
        <v>9.4499999999999993</v>
      </c>
      <c r="H35" s="47">
        <v>10</v>
      </c>
      <c r="I35" s="33">
        <v>0</v>
      </c>
      <c r="J35" s="45">
        <f t="shared" si="1"/>
        <v>0</v>
      </c>
      <c r="K35" s="46">
        <v>72</v>
      </c>
      <c r="L35" s="50">
        <v>17.45</v>
      </c>
      <c r="M35" s="47">
        <v>18</v>
      </c>
      <c r="N35" s="33">
        <v>0</v>
      </c>
      <c r="O35" s="45">
        <f t="shared" si="2"/>
        <v>0</v>
      </c>
      <c r="P35" s="13"/>
    </row>
    <row r="36" spans="1:16">
      <c r="A36" s="42">
        <v>9</v>
      </c>
      <c r="B36" s="48">
        <v>2</v>
      </c>
      <c r="C36" s="44">
        <v>2.15</v>
      </c>
      <c r="D36" s="33">
        <v>0</v>
      </c>
      <c r="E36" s="45">
        <f t="shared" si="0"/>
        <v>0</v>
      </c>
      <c r="F36" s="46">
        <v>41</v>
      </c>
      <c r="G36" s="47">
        <v>10</v>
      </c>
      <c r="H36" s="50">
        <v>10.15</v>
      </c>
      <c r="I36" s="33">
        <v>0</v>
      </c>
      <c r="J36" s="45">
        <f t="shared" si="1"/>
        <v>0</v>
      </c>
      <c r="K36" s="46">
        <v>73</v>
      </c>
      <c r="L36" s="50">
        <v>18</v>
      </c>
      <c r="M36" s="47">
        <v>18.149999999999999</v>
      </c>
      <c r="N36" s="33">
        <v>0</v>
      </c>
      <c r="O36" s="45">
        <f t="shared" si="2"/>
        <v>0</v>
      </c>
      <c r="P36" s="13"/>
    </row>
    <row r="37" spans="1:16">
      <c r="A37" s="42">
        <v>10</v>
      </c>
      <c r="B37" s="42">
        <v>2.15</v>
      </c>
      <c r="C37" s="47">
        <v>2.2999999999999998</v>
      </c>
      <c r="D37" s="33">
        <v>0</v>
      </c>
      <c r="E37" s="45">
        <f t="shared" si="0"/>
        <v>0</v>
      </c>
      <c r="F37" s="46">
        <v>42</v>
      </c>
      <c r="G37" s="47">
        <v>10.15</v>
      </c>
      <c r="H37" s="50">
        <v>10.3</v>
      </c>
      <c r="I37" s="33">
        <v>0</v>
      </c>
      <c r="J37" s="45">
        <f t="shared" si="1"/>
        <v>0</v>
      </c>
      <c r="K37" s="46">
        <v>74</v>
      </c>
      <c r="L37" s="50">
        <v>18.149999999999999</v>
      </c>
      <c r="M37" s="47">
        <v>18.3</v>
      </c>
      <c r="N37" s="33">
        <v>0</v>
      </c>
      <c r="O37" s="45">
        <f t="shared" si="2"/>
        <v>0</v>
      </c>
      <c r="P37" s="13"/>
    </row>
    <row r="38" spans="1:16">
      <c r="A38" s="42">
        <v>11</v>
      </c>
      <c r="B38" s="48">
        <v>2.2999999999999998</v>
      </c>
      <c r="C38" s="44">
        <v>2.4500000000000002</v>
      </c>
      <c r="D38" s="33">
        <v>0</v>
      </c>
      <c r="E38" s="45">
        <f t="shared" si="0"/>
        <v>0</v>
      </c>
      <c r="F38" s="46">
        <v>43</v>
      </c>
      <c r="G38" s="47">
        <v>10.3</v>
      </c>
      <c r="H38" s="50">
        <v>10.45</v>
      </c>
      <c r="I38" s="33">
        <v>0</v>
      </c>
      <c r="J38" s="45">
        <f t="shared" si="1"/>
        <v>0</v>
      </c>
      <c r="K38" s="46">
        <v>75</v>
      </c>
      <c r="L38" s="50">
        <v>18.3</v>
      </c>
      <c r="M38" s="47">
        <v>18.45</v>
      </c>
      <c r="N38" s="33">
        <v>0</v>
      </c>
      <c r="O38" s="45">
        <f t="shared" si="2"/>
        <v>0</v>
      </c>
      <c r="P38" s="13"/>
    </row>
    <row r="39" spans="1:16">
      <c r="A39" s="42">
        <v>12</v>
      </c>
      <c r="B39" s="42">
        <v>2.4500000000000002</v>
      </c>
      <c r="C39" s="47">
        <v>3</v>
      </c>
      <c r="D39" s="33">
        <v>0</v>
      </c>
      <c r="E39" s="45">
        <f t="shared" si="0"/>
        <v>0</v>
      </c>
      <c r="F39" s="46">
        <v>44</v>
      </c>
      <c r="G39" s="47">
        <v>10.45</v>
      </c>
      <c r="H39" s="50">
        <v>11</v>
      </c>
      <c r="I39" s="33">
        <v>0</v>
      </c>
      <c r="J39" s="45">
        <f t="shared" si="1"/>
        <v>0</v>
      </c>
      <c r="K39" s="46">
        <v>76</v>
      </c>
      <c r="L39" s="50">
        <v>18.45</v>
      </c>
      <c r="M39" s="47">
        <v>19</v>
      </c>
      <c r="N39" s="33">
        <v>0</v>
      </c>
      <c r="O39" s="45">
        <f t="shared" si="2"/>
        <v>0</v>
      </c>
      <c r="P39" s="13"/>
    </row>
    <row r="40" spans="1:16">
      <c r="A40" s="42">
        <v>13</v>
      </c>
      <c r="B40" s="48">
        <v>3</v>
      </c>
      <c r="C40" s="51">
        <v>3.15</v>
      </c>
      <c r="D40" s="33">
        <v>0</v>
      </c>
      <c r="E40" s="45">
        <f t="shared" si="0"/>
        <v>0</v>
      </c>
      <c r="F40" s="46">
        <v>45</v>
      </c>
      <c r="G40" s="47">
        <v>11</v>
      </c>
      <c r="H40" s="50">
        <v>11.15</v>
      </c>
      <c r="I40" s="33">
        <v>0</v>
      </c>
      <c r="J40" s="45">
        <f t="shared" si="1"/>
        <v>0</v>
      </c>
      <c r="K40" s="46">
        <v>77</v>
      </c>
      <c r="L40" s="50">
        <v>19</v>
      </c>
      <c r="M40" s="47">
        <v>19.149999999999999</v>
      </c>
      <c r="N40" s="33">
        <v>0</v>
      </c>
      <c r="O40" s="45">
        <f t="shared" si="2"/>
        <v>0</v>
      </c>
      <c r="P40" s="13"/>
    </row>
    <row r="41" spans="1:16">
      <c r="A41" s="42">
        <v>14</v>
      </c>
      <c r="B41" s="42">
        <v>3.15</v>
      </c>
      <c r="C41" s="50">
        <v>3.3</v>
      </c>
      <c r="D41" s="33">
        <v>0</v>
      </c>
      <c r="E41" s="45">
        <f t="shared" si="0"/>
        <v>0</v>
      </c>
      <c r="F41" s="46">
        <v>46</v>
      </c>
      <c r="G41" s="47">
        <v>11.15</v>
      </c>
      <c r="H41" s="50">
        <v>11.3</v>
      </c>
      <c r="I41" s="33">
        <v>0</v>
      </c>
      <c r="J41" s="45">
        <f t="shared" si="1"/>
        <v>0</v>
      </c>
      <c r="K41" s="46">
        <v>78</v>
      </c>
      <c r="L41" s="50">
        <v>19.149999999999999</v>
      </c>
      <c r="M41" s="47">
        <v>19.3</v>
      </c>
      <c r="N41" s="33">
        <v>0</v>
      </c>
      <c r="O41" s="45">
        <f t="shared" si="2"/>
        <v>0</v>
      </c>
      <c r="P41" s="13"/>
    </row>
    <row r="42" spans="1:16">
      <c r="A42" s="42">
        <v>15</v>
      </c>
      <c r="B42" s="48">
        <v>3.3</v>
      </c>
      <c r="C42" s="51">
        <v>3.45</v>
      </c>
      <c r="D42" s="33">
        <v>0</v>
      </c>
      <c r="E42" s="45">
        <f t="shared" si="0"/>
        <v>0</v>
      </c>
      <c r="F42" s="46">
        <v>47</v>
      </c>
      <c r="G42" s="47">
        <v>11.3</v>
      </c>
      <c r="H42" s="50">
        <v>11.45</v>
      </c>
      <c r="I42" s="33">
        <v>0</v>
      </c>
      <c r="J42" s="45">
        <f t="shared" si="1"/>
        <v>0</v>
      </c>
      <c r="K42" s="46">
        <v>79</v>
      </c>
      <c r="L42" s="50">
        <v>19.3</v>
      </c>
      <c r="M42" s="47">
        <v>19.45</v>
      </c>
      <c r="N42" s="33">
        <v>0</v>
      </c>
      <c r="O42" s="45">
        <f t="shared" si="2"/>
        <v>0</v>
      </c>
      <c r="P42" s="13"/>
    </row>
    <row r="43" spans="1:16">
      <c r="A43" s="42">
        <v>16</v>
      </c>
      <c r="B43" s="42">
        <v>3.45</v>
      </c>
      <c r="C43" s="50">
        <v>4</v>
      </c>
      <c r="D43" s="33">
        <v>0</v>
      </c>
      <c r="E43" s="45">
        <f t="shared" si="0"/>
        <v>0</v>
      </c>
      <c r="F43" s="46">
        <v>48</v>
      </c>
      <c r="G43" s="47">
        <v>11.45</v>
      </c>
      <c r="H43" s="50">
        <v>12</v>
      </c>
      <c r="I43" s="33">
        <v>0</v>
      </c>
      <c r="J43" s="45">
        <f t="shared" si="1"/>
        <v>0</v>
      </c>
      <c r="K43" s="46">
        <v>80</v>
      </c>
      <c r="L43" s="50">
        <v>19.45</v>
      </c>
      <c r="M43" s="50">
        <v>20</v>
      </c>
      <c r="N43" s="33">
        <v>0</v>
      </c>
      <c r="O43" s="45">
        <f t="shared" si="2"/>
        <v>0</v>
      </c>
      <c r="P43" s="13"/>
    </row>
    <row r="44" spans="1:16">
      <c r="A44" s="42">
        <v>17</v>
      </c>
      <c r="B44" s="48">
        <v>4</v>
      </c>
      <c r="C44" s="51">
        <v>4.1500000000000004</v>
      </c>
      <c r="D44" s="33">
        <v>0</v>
      </c>
      <c r="E44" s="45">
        <f t="shared" si="0"/>
        <v>0</v>
      </c>
      <c r="F44" s="46">
        <v>49</v>
      </c>
      <c r="G44" s="47">
        <v>12</v>
      </c>
      <c r="H44" s="50">
        <v>12.15</v>
      </c>
      <c r="I44" s="33">
        <v>0</v>
      </c>
      <c r="J44" s="45">
        <f t="shared" si="1"/>
        <v>0</v>
      </c>
      <c r="K44" s="46">
        <v>81</v>
      </c>
      <c r="L44" s="50">
        <v>20</v>
      </c>
      <c r="M44" s="47">
        <v>20.149999999999999</v>
      </c>
      <c r="N44" s="33">
        <v>0</v>
      </c>
      <c r="O44" s="45">
        <f t="shared" si="2"/>
        <v>0</v>
      </c>
      <c r="P44" s="13"/>
    </row>
    <row r="45" spans="1:16">
      <c r="A45" s="42">
        <v>18</v>
      </c>
      <c r="B45" s="42">
        <v>4.1500000000000004</v>
      </c>
      <c r="C45" s="50">
        <v>4.3</v>
      </c>
      <c r="D45" s="33">
        <v>0</v>
      </c>
      <c r="E45" s="45">
        <f t="shared" si="0"/>
        <v>0</v>
      </c>
      <c r="F45" s="46">
        <v>50</v>
      </c>
      <c r="G45" s="47">
        <v>12.15</v>
      </c>
      <c r="H45" s="50">
        <v>12.3</v>
      </c>
      <c r="I45" s="33">
        <v>0</v>
      </c>
      <c r="J45" s="45">
        <f t="shared" si="1"/>
        <v>0</v>
      </c>
      <c r="K45" s="46">
        <v>82</v>
      </c>
      <c r="L45" s="50">
        <v>20.149999999999999</v>
      </c>
      <c r="M45" s="47">
        <v>20.3</v>
      </c>
      <c r="N45" s="33">
        <v>0</v>
      </c>
      <c r="O45" s="45">
        <f t="shared" si="2"/>
        <v>0</v>
      </c>
      <c r="P45" s="13"/>
    </row>
    <row r="46" spans="1:16">
      <c r="A46" s="42">
        <v>19</v>
      </c>
      <c r="B46" s="48">
        <v>4.3</v>
      </c>
      <c r="C46" s="51">
        <v>4.45</v>
      </c>
      <c r="D46" s="33">
        <v>0</v>
      </c>
      <c r="E46" s="45">
        <f t="shared" si="0"/>
        <v>0</v>
      </c>
      <c r="F46" s="46">
        <v>51</v>
      </c>
      <c r="G46" s="47">
        <v>12.3</v>
      </c>
      <c r="H46" s="50">
        <v>12.45</v>
      </c>
      <c r="I46" s="33">
        <v>0</v>
      </c>
      <c r="J46" s="45">
        <f t="shared" si="1"/>
        <v>0</v>
      </c>
      <c r="K46" s="46">
        <v>83</v>
      </c>
      <c r="L46" s="50">
        <v>20.3</v>
      </c>
      <c r="M46" s="47">
        <v>20.45</v>
      </c>
      <c r="N46" s="33">
        <v>0</v>
      </c>
      <c r="O46" s="45">
        <f t="shared" si="2"/>
        <v>0</v>
      </c>
      <c r="P46" s="13"/>
    </row>
    <row r="47" spans="1:16">
      <c r="A47" s="42">
        <v>20</v>
      </c>
      <c r="B47" s="42">
        <v>4.45</v>
      </c>
      <c r="C47" s="50">
        <v>5</v>
      </c>
      <c r="D47" s="33">
        <v>0</v>
      </c>
      <c r="E47" s="45">
        <f t="shared" si="0"/>
        <v>0</v>
      </c>
      <c r="F47" s="46">
        <v>52</v>
      </c>
      <c r="G47" s="47">
        <v>12.45</v>
      </c>
      <c r="H47" s="50">
        <v>13</v>
      </c>
      <c r="I47" s="33">
        <v>0</v>
      </c>
      <c r="J47" s="45">
        <f t="shared" si="1"/>
        <v>0</v>
      </c>
      <c r="K47" s="46">
        <v>84</v>
      </c>
      <c r="L47" s="50">
        <v>20.45</v>
      </c>
      <c r="M47" s="47">
        <v>21</v>
      </c>
      <c r="N47" s="33">
        <v>0</v>
      </c>
      <c r="O47" s="45">
        <f t="shared" si="2"/>
        <v>0</v>
      </c>
      <c r="P47" s="13"/>
    </row>
    <row r="48" spans="1:16">
      <c r="A48" s="42">
        <v>21</v>
      </c>
      <c r="B48" s="47">
        <v>5</v>
      </c>
      <c r="C48" s="51">
        <v>5.15</v>
      </c>
      <c r="D48" s="33">
        <v>0</v>
      </c>
      <c r="E48" s="45">
        <f t="shared" si="0"/>
        <v>0</v>
      </c>
      <c r="F48" s="46">
        <v>53</v>
      </c>
      <c r="G48" s="47">
        <v>13</v>
      </c>
      <c r="H48" s="50">
        <v>13.15</v>
      </c>
      <c r="I48" s="33">
        <v>0</v>
      </c>
      <c r="J48" s="45">
        <f t="shared" si="1"/>
        <v>0</v>
      </c>
      <c r="K48" s="46">
        <v>85</v>
      </c>
      <c r="L48" s="50">
        <v>21</v>
      </c>
      <c r="M48" s="47">
        <v>21.15</v>
      </c>
      <c r="N48" s="33">
        <v>0</v>
      </c>
      <c r="O48" s="45">
        <f t="shared" si="2"/>
        <v>0</v>
      </c>
      <c r="P48" s="13"/>
    </row>
    <row r="49" spans="1:16">
      <c r="A49" s="42">
        <v>22</v>
      </c>
      <c r="B49" s="44">
        <v>5.15</v>
      </c>
      <c r="C49" s="50">
        <v>5.3</v>
      </c>
      <c r="D49" s="33">
        <v>0</v>
      </c>
      <c r="E49" s="45">
        <f t="shared" si="0"/>
        <v>0</v>
      </c>
      <c r="F49" s="46">
        <v>54</v>
      </c>
      <c r="G49" s="47">
        <v>13.15</v>
      </c>
      <c r="H49" s="50">
        <v>13.3</v>
      </c>
      <c r="I49" s="33">
        <v>0</v>
      </c>
      <c r="J49" s="45">
        <f t="shared" si="1"/>
        <v>0</v>
      </c>
      <c r="K49" s="46">
        <v>86</v>
      </c>
      <c r="L49" s="50">
        <v>21.15</v>
      </c>
      <c r="M49" s="47">
        <v>21.3</v>
      </c>
      <c r="N49" s="33">
        <v>0</v>
      </c>
      <c r="O49" s="45">
        <f t="shared" si="2"/>
        <v>0</v>
      </c>
      <c r="P49" s="13"/>
    </row>
    <row r="50" spans="1:16">
      <c r="A50" s="42">
        <v>23</v>
      </c>
      <c r="B50" s="47">
        <v>5.3</v>
      </c>
      <c r="C50" s="51">
        <v>5.45</v>
      </c>
      <c r="D50" s="33">
        <v>0</v>
      </c>
      <c r="E50" s="45">
        <f t="shared" si="0"/>
        <v>0</v>
      </c>
      <c r="F50" s="46">
        <v>55</v>
      </c>
      <c r="G50" s="47">
        <v>13.3</v>
      </c>
      <c r="H50" s="50">
        <v>13.45</v>
      </c>
      <c r="I50" s="33">
        <v>0</v>
      </c>
      <c r="J50" s="45">
        <f t="shared" si="1"/>
        <v>0</v>
      </c>
      <c r="K50" s="46">
        <v>87</v>
      </c>
      <c r="L50" s="50">
        <v>21.3</v>
      </c>
      <c r="M50" s="47">
        <v>21.45</v>
      </c>
      <c r="N50" s="33">
        <v>0</v>
      </c>
      <c r="O50" s="45">
        <f t="shared" si="2"/>
        <v>0</v>
      </c>
      <c r="P50" s="13"/>
    </row>
    <row r="51" spans="1:16">
      <c r="A51" s="42">
        <v>24</v>
      </c>
      <c r="B51" s="44">
        <v>5.45</v>
      </c>
      <c r="C51" s="50">
        <v>6</v>
      </c>
      <c r="D51" s="33">
        <v>0</v>
      </c>
      <c r="E51" s="45">
        <f t="shared" si="0"/>
        <v>0</v>
      </c>
      <c r="F51" s="46">
        <v>56</v>
      </c>
      <c r="G51" s="47">
        <v>13.45</v>
      </c>
      <c r="H51" s="50">
        <v>14</v>
      </c>
      <c r="I51" s="33">
        <v>0</v>
      </c>
      <c r="J51" s="45">
        <f t="shared" si="1"/>
        <v>0</v>
      </c>
      <c r="K51" s="46">
        <v>88</v>
      </c>
      <c r="L51" s="50">
        <v>21.45</v>
      </c>
      <c r="M51" s="47">
        <v>22</v>
      </c>
      <c r="N51" s="33">
        <v>0</v>
      </c>
      <c r="O51" s="45">
        <f t="shared" si="2"/>
        <v>0</v>
      </c>
      <c r="P51" s="13"/>
    </row>
    <row r="52" spans="1:16">
      <c r="A52" s="42">
        <v>25</v>
      </c>
      <c r="B52" s="47">
        <v>6</v>
      </c>
      <c r="C52" s="51">
        <v>6.15</v>
      </c>
      <c r="D52" s="33">
        <v>0</v>
      </c>
      <c r="E52" s="45">
        <f t="shared" si="0"/>
        <v>0</v>
      </c>
      <c r="F52" s="46">
        <v>57</v>
      </c>
      <c r="G52" s="47">
        <v>14</v>
      </c>
      <c r="H52" s="50">
        <v>14.15</v>
      </c>
      <c r="I52" s="33">
        <v>0</v>
      </c>
      <c r="J52" s="45">
        <f t="shared" si="1"/>
        <v>0</v>
      </c>
      <c r="K52" s="46">
        <v>89</v>
      </c>
      <c r="L52" s="50">
        <v>22</v>
      </c>
      <c r="M52" s="47">
        <v>22.15</v>
      </c>
      <c r="N52" s="33">
        <v>0</v>
      </c>
      <c r="O52" s="45">
        <f t="shared" si="2"/>
        <v>0</v>
      </c>
      <c r="P52" s="13"/>
    </row>
    <row r="53" spans="1:16">
      <c r="A53" s="42">
        <v>26</v>
      </c>
      <c r="B53" s="44">
        <v>6.15</v>
      </c>
      <c r="C53" s="50">
        <v>6.3</v>
      </c>
      <c r="D53" s="33">
        <v>0</v>
      </c>
      <c r="E53" s="45">
        <f t="shared" si="0"/>
        <v>0</v>
      </c>
      <c r="F53" s="46">
        <v>58</v>
      </c>
      <c r="G53" s="47">
        <v>14.15</v>
      </c>
      <c r="H53" s="50">
        <v>14.3</v>
      </c>
      <c r="I53" s="33">
        <v>0</v>
      </c>
      <c r="J53" s="45">
        <f t="shared" si="1"/>
        <v>0</v>
      </c>
      <c r="K53" s="46">
        <v>90</v>
      </c>
      <c r="L53" s="50">
        <v>22.15</v>
      </c>
      <c r="M53" s="47">
        <v>22.3</v>
      </c>
      <c r="N53" s="33">
        <v>0</v>
      </c>
      <c r="O53" s="45">
        <f t="shared" si="2"/>
        <v>0</v>
      </c>
      <c r="P53" s="13"/>
    </row>
    <row r="54" spans="1:16">
      <c r="A54" s="42">
        <v>27</v>
      </c>
      <c r="B54" s="47">
        <v>6.3</v>
      </c>
      <c r="C54" s="51">
        <v>6.45</v>
      </c>
      <c r="D54" s="33">
        <v>0</v>
      </c>
      <c r="E54" s="45">
        <f t="shared" si="0"/>
        <v>0</v>
      </c>
      <c r="F54" s="46">
        <v>59</v>
      </c>
      <c r="G54" s="47">
        <v>14.3</v>
      </c>
      <c r="H54" s="50">
        <v>14.45</v>
      </c>
      <c r="I54" s="33">
        <v>0</v>
      </c>
      <c r="J54" s="45">
        <f t="shared" si="1"/>
        <v>0</v>
      </c>
      <c r="K54" s="46">
        <v>91</v>
      </c>
      <c r="L54" s="50">
        <v>22.3</v>
      </c>
      <c r="M54" s="47">
        <v>22.45</v>
      </c>
      <c r="N54" s="33">
        <v>0</v>
      </c>
      <c r="O54" s="45">
        <f t="shared" si="2"/>
        <v>0</v>
      </c>
      <c r="P54" s="13"/>
    </row>
    <row r="55" spans="1:16">
      <c r="A55" s="42">
        <v>28</v>
      </c>
      <c r="B55" s="44">
        <v>6.45</v>
      </c>
      <c r="C55" s="50">
        <v>7</v>
      </c>
      <c r="D55" s="33">
        <v>0</v>
      </c>
      <c r="E55" s="45">
        <f t="shared" si="0"/>
        <v>0</v>
      </c>
      <c r="F55" s="46">
        <v>60</v>
      </c>
      <c r="G55" s="47">
        <v>14.45</v>
      </c>
      <c r="H55" s="47">
        <v>15</v>
      </c>
      <c r="I55" s="33">
        <v>0</v>
      </c>
      <c r="J55" s="45">
        <f t="shared" si="1"/>
        <v>0</v>
      </c>
      <c r="K55" s="46">
        <v>92</v>
      </c>
      <c r="L55" s="50">
        <v>22.45</v>
      </c>
      <c r="M55" s="47">
        <v>23</v>
      </c>
      <c r="N55" s="33">
        <v>0</v>
      </c>
      <c r="O55" s="45">
        <f t="shared" si="2"/>
        <v>0</v>
      </c>
      <c r="P55" s="13"/>
    </row>
    <row r="56" spans="1:16">
      <c r="A56" s="42">
        <v>29</v>
      </c>
      <c r="B56" s="47">
        <v>7</v>
      </c>
      <c r="C56" s="51">
        <v>7.15</v>
      </c>
      <c r="D56" s="33">
        <v>0</v>
      </c>
      <c r="E56" s="45">
        <f t="shared" si="0"/>
        <v>0</v>
      </c>
      <c r="F56" s="46">
        <v>61</v>
      </c>
      <c r="G56" s="47">
        <v>15</v>
      </c>
      <c r="H56" s="47">
        <v>15.15</v>
      </c>
      <c r="I56" s="33">
        <v>0</v>
      </c>
      <c r="J56" s="45">
        <f t="shared" si="1"/>
        <v>0</v>
      </c>
      <c r="K56" s="46">
        <v>93</v>
      </c>
      <c r="L56" s="50">
        <v>23</v>
      </c>
      <c r="M56" s="47">
        <v>23.15</v>
      </c>
      <c r="N56" s="33">
        <v>0</v>
      </c>
      <c r="O56" s="45">
        <f t="shared" si="2"/>
        <v>0</v>
      </c>
      <c r="P56" s="13"/>
    </row>
    <row r="57" spans="1:16">
      <c r="A57" s="42">
        <v>30</v>
      </c>
      <c r="B57" s="44">
        <v>7.15</v>
      </c>
      <c r="C57" s="50">
        <v>7.3</v>
      </c>
      <c r="D57" s="33">
        <v>0</v>
      </c>
      <c r="E57" s="45">
        <f t="shared" si="0"/>
        <v>0</v>
      </c>
      <c r="F57" s="46">
        <v>62</v>
      </c>
      <c r="G57" s="47">
        <v>15.15</v>
      </c>
      <c r="H57" s="47">
        <v>15.3</v>
      </c>
      <c r="I57" s="33">
        <v>0</v>
      </c>
      <c r="J57" s="45">
        <f t="shared" si="1"/>
        <v>0</v>
      </c>
      <c r="K57" s="46">
        <v>94</v>
      </c>
      <c r="L57" s="47">
        <v>23.15</v>
      </c>
      <c r="M57" s="47">
        <v>23.3</v>
      </c>
      <c r="N57" s="33">
        <v>0</v>
      </c>
      <c r="O57" s="45">
        <f t="shared" si="2"/>
        <v>0</v>
      </c>
      <c r="P57" s="13"/>
    </row>
    <row r="58" spans="1:16">
      <c r="A58" s="42">
        <v>31</v>
      </c>
      <c r="B58" s="47">
        <v>7.3</v>
      </c>
      <c r="C58" s="51">
        <v>7.45</v>
      </c>
      <c r="D58" s="33">
        <v>0</v>
      </c>
      <c r="E58" s="45">
        <f t="shared" si="0"/>
        <v>0</v>
      </c>
      <c r="F58" s="46">
        <v>63</v>
      </c>
      <c r="G58" s="47">
        <v>15.3</v>
      </c>
      <c r="H58" s="47">
        <v>15.45</v>
      </c>
      <c r="I58" s="33">
        <v>0</v>
      </c>
      <c r="J58" s="45">
        <f t="shared" si="1"/>
        <v>0</v>
      </c>
      <c r="K58" s="46">
        <v>95</v>
      </c>
      <c r="L58" s="47">
        <v>23.3</v>
      </c>
      <c r="M58" s="47">
        <v>23.45</v>
      </c>
      <c r="N58" s="33">
        <v>0</v>
      </c>
      <c r="O58" s="45">
        <f t="shared" si="2"/>
        <v>0</v>
      </c>
      <c r="P58" s="13"/>
    </row>
    <row r="59" spans="1:16">
      <c r="A59" s="42">
        <v>32</v>
      </c>
      <c r="B59" s="44">
        <v>7.45</v>
      </c>
      <c r="C59" s="50">
        <v>8</v>
      </c>
      <c r="D59" s="33">
        <v>0</v>
      </c>
      <c r="E59" s="45">
        <f t="shared" si="0"/>
        <v>0</v>
      </c>
      <c r="F59" s="46">
        <v>64</v>
      </c>
      <c r="G59" s="47">
        <v>15.45</v>
      </c>
      <c r="H59" s="47">
        <v>16</v>
      </c>
      <c r="I59" s="33">
        <v>0</v>
      </c>
      <c r="J59" s="45">
        <f t="shared" si="1"/>
        <v>0</v>
      </c>
      <c r="K59" s="46">
        <v>96</v>
      </c>
      <c r="L59" s="47">
        <v>23.45</v>
      </c>
      <c r="M59" s="47">
        <v>24</v>
      </c>
      <c r="N59" s="33">
        <v>0</v>
      </c>
      <c r="O59" s="45">
        <f t="shared" si="2"/>
        <v>0</v>
      </c>
      <c r="P59" s="13"/>
    </row>
    <row r="60" spans="1:16">
      <c r="A60" s="62"/>
      <c r="B60" s="40"/>
      <c r="C60" s="63"/>
      <c r="D60" s="30">
        <f>SUM(D28:D59)</f>
        <v>0</v>
      </c>
      <c r="E60" s="49">
        <f>SUM(E28:E59)</f>
        <v>0</v>
      </c>
      <c r="F60" s="53"/>
      <c r="G60" s="64"/>
      <c r="H60" s="64"/>
      <c r="I60" s="30">
        <f>SUM(I28:I59)</f>
        <v>0</v>
      </c>
      <c r="J60" s="49">
        <f>SUM(J28:J59)</f>
        <v>0</v>
      </c>
      <c r="K60" s="53"/>
      <c r="L60" s="64"/>
      <c r="M60" s="64"/>
      <c r="N60" s="30">
        <f>SUM(N28:N59)</f>
        <v>0</v>
      </c>
      <c r="O60" s="49">
        <f>SUM(O28:O59)</f>
        <v>0</v>
      </c>
      <c r="P60" s="13"/>
    </row>
    <row r="61" spans="1:16">
      <c r="A61" s="62"/>
      <c r="B61" s="40"/>
      <c r="C61" s="63"/>
      <c r="D61" s="30"/>
      <c r="E61" s="49"/>
      <c r="F61" s="53"/>
      <c r="G61" s="64"/>
      <c r="H61" s="64"/>
      <c r="I61" s="30"/>
      <c r="J61" s="49"/>
      <c r="K61" s="53"/>
      <c r="L61" s="64"/>
      <c r="M61" s="64"/>
      <c r="N61" s="30"/>
      <c r="O61" s="49"/>
      <c r="P61" s="13"/>
    </row>
    <row r="62" spans="1:16">
      <c r="A62" s="62" t="s">
        <v>53</v>
      </c>
      <c r="B62" s="65">
        <f>SUM(D60,I60,N60)/(4000*1000)</f>
        <v>0</v>
      </c>
      <c r="C62" s="65">
        <f>SUM(E60,J60,O60)/(4000*1000)</f>
        <v>0</v>
      </c>
      <c r="D62" s="30"/>
      <c r="E62" s="49"/>
      <c r="F62" s="53"/>
      <c r="G62" s="64"/>
      <c r="H62" s="64"/>
      <c r="I62" s="30"/>
      <c r="J62" s="49"/>
      <c r="K62" s="53"/>
      <c r="L62" s="64"/>
      <c r="M62" s="64"/>
      <c r="N62" s="30"/>
      <c r="O62" s="49"/>
      <c r="P62" s="13"/>
    </row>
    <row r="63" spans="1:16">
      <c r="A63" s="62"/>
      <c r="B63" s="40"/>
      <c r="C63" s="63"/>
      <c r="D63" s="30"/>
      <c r="E63" s="49"/>
      <c r="F63" s="53"/>
      <c r="G63" s="64"/>
      <c r="H63" s="64"/>
      <c r="I63" s="30"/>
      <c r="J63" s="49"/>
      <c r="K63" s="53"/>
      <c r="L63" s="64"/>
      <c r="M63" s="64"/>
      <c r="N63" s="30"/>
      <c r="O63" s="49"/>
      <c r="P63" s="13"/>
    </row>
    <row r="64" spans="1:16">
      <c r="A64" s="62"/>
      <c r="B64" s="40"/>
      <c r="C64" s="63"/>
      <c r="D64" s="30"/>
      <c r="E64" s="49"/>
      <c r="F64" s="53"/>
      <c r="G64" s="64"/>
      <c r="H64" s="64"/>
      <c r="I64" s="30"/>
      <c r="J64" s="49"/>
      <c r="K64" s="53"/>
      <c r="L64" s="64"/>
      <c r="M64" s="64"/>
      <c r="N64" s="30"/>
      <c r="O64" s="49"/>
      <c r="P64" s="13"/>
    </row>
    <row r="65" spans="1:16">
      <c r="A65" s="62"/>
      <c r="B65" s="40"/>
      <c r="C65" s="63"/>
      <c r="D65" s="30"/>
      <c r="E65" s="49"/>
      <c r="F65" s="53"/>
      <c r="G65" s="64"/>
      <c r="H65" s="64"/>
      <c r="I65" s="30"/>
      <c r="J65" s="49"/>
      <c r="K65" s="53"/>
      <c r="L65" s="64"/>
      <c r="M65" s="64"/>
      <c r="N65" s="30"/>
      <c r="O65" s="49"/>
      <c r="P65" s="13"/>
    </row>
    <row r="66" spans="1:16">
      <c r="A66" s="20" t="s">
        <v>32</v>
      </c>
      <c r="B66" s="19"/>
      <c r="C66" s="19"/>
      <c r="D66" s="21"/>
      <c r="E66" s="49"/>
      <c r="F66" s="19"/>
      <c r="G66" s="19"/>
      <c r="H66" s="19"/>
      <c r="I66" s="21"/>
      <c r="J66" s="52"/>
      <c r="K66" s="19"/>
      <c r="L66" s="19"/>
      <c r="M66" s="19"/>
      <c r="N66" s="19"/>
      <c r="O66" s="52"/>
      <c r="P66" s="13"/>
    </row>
    <row r="67" spans="1:16">
      <c r="A67" s="26"/>
      <c r="B67" s="19"/>
      <c r="C67" s="19"/>
      <c r="D67" s="21"/>
      <c r="E67" s="19"/>
      <c r="F67" s="19"/>
      <c r="G67" s="19"/>
      <c r="H67" s="19"/>
      <c r="I67" s="21"/>
      <c r="J67" s="53"/>
      <c r="K67" s="19"/>
      <c r="L67" s="19"/>
      <c r="M67" s="19"/>
      <c r="N67" s="19"/>
      <c r="O67" s="19"/>
      <c r="P67" s="13"/>
    </row>
    <row r="68" spans="1:16">
      <c r="A68" s="54" t="s">
        <v>33</v>
      </c>
      <c r="B68" s="19"/>
      <c r="C68" s="19"/>
      <c r="D68" s="21"/>
      <c r="E68" s="52"/>
      <c r="F68" s="19"/>
      <c r="G68" s="19"/>
      <c r="H68" s="52"/>
      <c r="I68" s="21"/>
      <c r="J68" s="53"/>
      <c r="K68" s="19"/>
      <c r="L68" s="19"/>
      <c r="M68" s="19"/>
      <c r="N68" s="19"/>
      <c r="O68" s="19"/>
      <c r="P68" s="13"/>
    </row>
    <row r="69" spans="1:16">
      <c r="A69" s="69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19"/>
      <c r="M69" s="19"/>
      <c r="N69" s="19"/>
      <c r="O69" s="19"/>
      <c r="P69" s="13"/>
    </row>
    <row r="70" spans="1:16">
      <c r="A70" s="54"/>
      <c r="B70" s="19"/>
      <c r="C70" s="19"/>
      <c r="D70" s="21"/>
      <c r="E70" s="52"/>
      <c r="F70" s="19"/>
      <c r="G70" s="19"/>
      <c r="H70" s="52"/>
      <c r="I70" s="21"/>
      <c r="J70" s="53"/>
      <c r="K70" s="19"/>
      <c r="L70" s="19"/>
      <c r="M70" s="19"/>
      <c r="N70" s="19"/>
      <c r="O70" s="19"/>
      <c r="P70" s="13"/>
    </row>
    <row r="71" spans="1:16">
      <c r="A71" s="26"/>
      <c r="B71" s="19"/>
      <c r="C71" s="19"/>
      <c r="D71" s="21"/>
      <c r="E71" s="52"/>
      <c r="F71" s="19"/>
      <c r="G71" s="19"/>
      <c r="H71" s="52"/>
      <c r="I71" s="21"/>
      <c r="J71" s="19"/>
      <c r="K71" s="19"/>
      <c r="L71" s="19"/>
      <c r="M71" s="19"/>
      <c r="N71" s="19"/>
      <c r="O71" s="19"/>
      <c r="P71" s="13"/>
    </row>
    <row r="72" spans="1:16">
      <c r="A72" s="26"/>
      <c r="B72" s="19"/>
      <c r="C72" s="19"/>
      <c r="D72" s="21"/>
      <c r="E72" s="52"/>
      <c r="F72" s="19"/>
      <c r="G72" s="19"/>
      <c r="H72" s="52"/>
      <c r="I72" s="21"/>
      <c r="J72" s="19"/>
      <c r="K72" s="19"/>
      <c r="L72" s="19"/>
      <c r="M72" s="19"/>
      <c r="N72" s="19"/>
      <c r="O72" s="19"/>
      <c r="P72" s="13"/>
    </row>
    <row r="73" spans="1:16">
      <c r="A73" s="26"/>
      <c r="B73" s="19"/>
      <c r="C73" s="19"/>
      <c r="D73" s="21"/>
      <c r="E73" s="52"/>
      <c r="F73" s="19"/>
      <c r="G73" s="19"/>
      <c r="H73" s="52"/>
      <c r="I73" s="21"/>
      <c r="J73" s="19"/>
      <c r="K73" s="19"/>
      <c r="L73" s="19"/>
      <c r="M73" s="19" t="s">
        <v>34</v>
      </c>
      <c r="N73" s="19"/>
      <c r="O73" s="19"/>
      <c r="P73" s="13"/>
    </row>
    <row r="74" spans="1:16">
      <c r="A74" s="56"/>
      <c r="B74" s="57"/>
      <c r="C74" s="57"/>
      <c r="D74" s="58"/>
      <c r="E74" s="59"/>
      <c r="F74" s="57"/>
      <c r="G74" s="57"/>
      <c r="H74" s="59"/>
      <c r="I74" s="58"/>
      <c r="J74" s="57"/>
      <c r="K74" s="57"/>
      <c r="L74" s="57"/>
      <c r="M74" s="57" t="s">
        <v>35</v>
      </c>
      <c r="N74" s="57"/>
      <c r="O74" s="57"/>
      <c r="P74" s="37"/>
    </row>
    <row r="75" spans="1:16">
      <c r="E75" s="61"/>
      <c r="H75" s="61"/>
    </row>
    <row r="76" spans="1:16">
      <c r="C76" s="30"/>
      <c r="E76" s="61"/>
      <c r="H76" s="61"/>
    </row>
    <row r="77" spans="1:16">
      <c r="E77" s="61"/>
      <c r="H77" s="61"/>
    </row>
    <row r="78" spans="1:16">
      <c r="E78" s="61"/>
      <c r="H78" s="61"/>
    </row>
    <row r="79" spans="1:16">
      <c r="E79" s="61"/>
      <c r="H79" s="61"/>
    </row>
    <row r="80" spans="1:16">
      <c r="E80" s="61"/>
      <c r="H80" s="61"/>
    </row>
    <row r="81" spans="5:8">
      <c r="E81" s="61"/>
      <c r="H81" s="61"/>
    </row>
    <row r="82" spans="5:8">
      <c r="E82" s="61"/>
      <c r="H82" s="61"/>
    </row>
    <row r="83" spans="5:8">
      <c r="E83" s="61"/>
      <c r="H83" s="61"/>
    </row>
    <row r="84" spans="5:8">
      <c r="E84" s="61"/>
      <c r="H84" s="61"/>
    </row>
    <row r="85" spans="5:8">
      <c r="E85" s="61"/>
      <c r="H85" s="61"/>
    </row>
    <row r="86" spans="5:8">
      <c r="E86" s="61"/>
      <c r="H86" s="61"/>
    </row>
    <row r="87" spans="5:8">
      <c r="E87" s="61"/>
      <c r="H87" s="61"/>
    </row>
    <row r="88" spans="5:8">
      <c r="E88" s="61"/>
      <c r="H88" s="61"/>
    </row>
    <row r="89" spans="5:8">
      <c r="E89" s="61"/>
      <c r="H89" s="61"/>
    </row>
    <row r="90" spans="5:8">
      <c r="E90" s="61"/>
      <c r="H90" s="61"/>
    </row>
    <row r="91" spans="5:8">
      <c r="E91" s="61"/>
      <c r="H91" s="61"/>
    </row>
    <row r="92" spans="5:8">
      <c r="E92" s="61"/>
      <c r="H92" s="61"/>
    </row>
    <row r="93" spans="5:8">
      <c r="E93" s="61"/>
      <c r="H93" s="61"/>
    </row>
    <row r="94" spans="5:8">
      <c r="E94" s="61"/>
      <c r="H94" s="61"/>
    </row>
    <row r="95" spans="5:8">
      <c r="E95" s="61"/>
      <c r="H95" s="61"/>
    </row>
    <row r="96" spans="5:8">
      <c r="E96" s="61"/>
      <c r="H96" s="61"/>
    </row>
    <row r="97" spans="5:14">
      <c r="E97" s="61"/>
      <c r="H97" s="61"/>
      <c r="M97" s="12" t="s">
        <v>13</v>
      </c>
    </row>
    <row r="98" spans="5:14">
      <c r="E98" s="61"/>
      <c r="H98" s="61"/>
    </row>
    <row r="99" spans="5:14">
      <c r="E99" s="61"/>
      <c r="H99" s="61"/>
    </row>
    <row r="100" spans="5:14">
      <c r="E100" s="61"/>
      <c r="H100" s="61"/>
    </row>
    <row r="102" spans="5:14">
      <c r="N102" s="33"/>
    </row>
    <row r="127" spans="4:4">
      <c r="D127" s="33"/>
    </row>
  </sheetData>
  <mergeCells count="18">
    <mergeCell ref="A2:O2"/>
    <mergeCell ref="N17:N18"/>
    <mergeCell ref="O17:O18"/>
    <mergeCell ref="E23:L23"/>
    <mergeCell ref="E24:L24"/>
    <mergeCell ref="O26:O27"/>
    <mergeCell ref="A69:K69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U127"/>
  <sheetViews>
    <sheetView topLeftCell="A49" zoomScaleSheetLayoutView="100" workbookViewId="0">
      <selection activeCell="F74" sqref="F74"/>
    </sheetView>
  </sheetViews>
  <sheetFormatPr defaultRowHeight="15.75"/>
  <cols>
    <col min="1" max="3" width="15.140625" style="12" customWidth="1"/>
    <col min="4" max="4" width="15.140625" style="60" customWidth="1"/>
    <col min="5" max="8" width="15.140625" style="12" customWidth="1"/>
    <col min="9" max="9" width="15.140625" style="60" customWidth="1"/>
    <col min="10" max="16" width="15.140625" style="12" customWidth="1"/>
    <col min="17" max="256" width="9.140625" style="12"/>
    <col min="257" max="272" width="15.140625" style="12" customWidth="1"/>
    <col min="273" max="512" width="9.140625" style="12"/>
    <col min="513" max="528" width="15.140625" style="12" customWidth="1"/>
    <col min="529" max="768" width="9.140625" style="12"/>
    <col min="769" max="784" width="15.140625" style="12" customWidth="1"/>
    <col min="785" max="1024" width="9.140625" style="12"/>
    <col min="1025" max="1040" width="15.140625" style="12" customWidth="1"/>
    <col min="1041" max="1280" width="9.140625" style="12"/>
    <col min="1281" max="1296" width="15.140625" style="12" customWidth="1"/>
    <col min="1297" max="1536" width="9.140625" style="12"/>
    <col min="1537" max="1552" width="15.140625" style="12" customWidth="1"/>
    <col min="1553" max="1792" width="9.140625" style="12"/>
    <col min="1793" max="1808" width="15.140625" style="12" customWidth="1"/>
    <col min="1809" max="2048" width="9.140625" style="12"/>
    <col min="2049" max="2064" width="15.140625" style="12" customWidth="1"/>
    <col min="2065" max="2304" width="9.140625" style="12"/>
    <col min="2305" max="2320" width="15.140625" style="12" customWidth="1"/>
    <col min="2321" max="2560" width="9.140625" style="12"/>
    <col min="2561" max="2576" width="15.140625" style="12" customWidth="1"/>
    <col min="2577" max="2816" width="9.140625" style="12"/>
    <col min="2817" max="2832" width="15.140625" style="12" customWidth="1"/>
    <col min="2833" max="3072" width="9.140625" style="12"/>
    <col min="3073" max="3088" width="15.140625" style="12" customWidth="1"/>
    <col min="3089" max="3328" width="9.140625" style="12"/>
    <col min="3329" max="3344" width="15.140625" style="12" customWidth="1"/>
    <col min="3345" max="3584" width="9.140625" style="12"/>
    <col min="3585" max="3600" width="15.140625" style="12" customWidth="1"/>
    <col min="3601" max="3840" width="9.140625" style="12"/>
    <col min="3841" max="3856" width="15.140625" style="12" customWidth="1"/>
    <col min="3857" max="4096" width="9.140625" style="12"/>
    <col min="4097" max="4112" width="15.140625" style="12" customWidth="1"/>
    <col min="4113" max="4352" width="9.140625" style="12"/>
    <col min="4353" max="4368" width="15.140625" style="12" customWidth="1"/>
    <col min="4369" max="4608" width="9.140625" style="12"/>
    <col min="4609" max="4624" width="15.140625" style="12" customWidth="1"/>
    <col min="4625" max="4864" width="9.140625" style="12"/>
    <col min="4865" max="4880" width="15.140625" style="12" customWidth="1"/>
    <col min="4881" max="5120" width="9.140625" style="12"/>
    <col min="5121" max="5136" width="15.140625" style="12" customWidth="1"/>
    <col min="5137" max="5376" width="9.140625" style="12"/>
    <col min="5377" max="5392" width="15.140625" style="12" customWidth="1"/>
    <col min="5393" max="5632" width="9.140625" style="12"/>
    <col min="5633" max="5648" width="15.140625" style="12" customWidth="1"/>
    <col min="5649" max="5888" width="9.140625" style="12"/>
    <col min="5889" max="5904" width="15.140625" style="12" customWidth="1"/>
    <col min="5905" max="6144" width="9.140625" style="12"/>
    <col min="6145" max="6160" width="15.140625" style="12" customWidth="1"/>
    <col min="6161" max="6400" width="9.140625" style="12"/>
    <col min="6401" max="6416" width="15.140625" style="12" customWidth="1"/>
    <col min="6417" max="6656" width="9.140625" style="12"/>
    <col min="6657" max="6672" width="15.140625" style="12" customWidth="1"/>
    <col min="6673" max="6912" width="9.140625" style="12"/>
    <col min="6913" max="6928" width="15.140625" style="12" customWidth="1"/>
    <col min="6929" max="7168" width="9.140625" style="12"/>
    <col min="7169" max="7184" width="15.140625" style="12" customWidth="1"/>
    <col min="7185" max="7424" width="9.140625" style="12"/>
    <col min="7425" max="7440" width="15.140625" style="12" customWidth="1"/>
    <col min="7441" max="7680" width="9.140625" style="12"/>
    <col min="7681" max="7696" width="15.140625" style="12" customWidth="1"/>
    <col min="7697" max="7936" width="9.140625" style="12"/>
    <col min="7937" max="7952" width="15.140625" style="12" customWidth="1"/>
    <col min="7953" max="8192" width="9.140625" style="12"/>
    <col min="8193" max="8208" width="15.140625" style="12" customWidth="1"/>
    <col min="8209" max="8448" width="9.140625" style="12"/>
    <col min="8449" max="8464" width="15.140625" style="12" customWidth="1"/>
    <col min="8465" max="8704" width="9.140625" style="12"/>
    <col min="8705" max="8720" width="15.140625" style="12" customWidth="1"/>
    <col min="8721" max="8960" width="9.140625" style="12"/>
    <col min="8961" max="8976" width="15.140625" style="12" customWidth="1"/>
    <col min="8977" max="9216" width="9.140625" style="12"/>
    <col min="9217" max="9232" width="15.140625" style="12" customWidth="1"/>
    <col min="9233" max="9472" width="9.140625" style="12"/>
    <col min="9473" max="9488" width="15.140625" style="12" customWidth="1"/>
    <col min="9489" max="9728" width="9.140625" style="12"/>
    <col min="9729" max="9744" width="15.140625" style="12" customWidth="1"/>
    <col min="9745" max="9984" width="9.140625" style="12"/>
    <col min="9985" max="10000" width="15.140625" style="12" customWidth="1"/>
    <col min="10001" max="10240" width="9.140625" style="12"/>
    <col min="10241" max="10256" width="15.140625" style="12" customWidth="1"/>
    <col min="10257" max="10496" width="9.140625" style="12"/>
    <col min="10497" max="10512" width="15.140625" style="12" customWidth="1"/>
    <col min="10513" max="10752" width="9.140625" style="12"/>
    <col min="10753" max="10768" width="15.140625" style="12" customWidth="1"/>
    <col min="10769" max="11008" width="9.140625" style="12"/>
    <col min="11009" max="11024" width="15.140625" style="12" customWidth="1"/>
    <col min="11025" max="11264" width="9.140625" style="12"/>
    <col min="11265" max="11280" width="15.140625" style="12" customWidth="1"/>
    <col min="11281" max="11520" width="9.140625" style="12"/>
    <col min="11521" max="11536" width="15.140625" style="12" customWidth="1"/>
    <col min="11537" max="11776" width="9.140625" style="12"/>
    <col min="11777" max="11792" width="15.140625" style="12" customWidth="1"/>
    <col min="11793" max="12032" width="9.140625" style="12"/>
    <col min="12033" max="12048" width="15.140625" style="12" customWidth="1"/>
    <col min="12049" max="12288" width="9.140625" style="12"/>
    <col min="12289" max="12304" width="15.140625" style="12" customWidth="1"/>
    <col min="12305" max="12544" width="9.140625" style="12"/>
    <col min="12545" max="12560" width="15.140625" style="12" customWidth="1"/>
    <col min="12561" max="12800" width="9.140625" style="12"/>
    <col min="12801" max="12816" width="15.140625" style="12" customWidth="1"/>
    <col min="12817" max="13056" width="9.140625" style="12"/>
    <col min="13057" max="13072" width="15.140625" style="12" customWidth="1"/>
    <col min="13073" max="13312" width="9.140625" style="12"/>
    <col min="13313" max="13328" width="15.140625" style="12" customWidth="1"/>
    <col min="13329" max="13568" width="9.140625" style="12"/>
    <col min="13569" max="13584" width="15.140625" style="12" customWidth="1"/>
    <col min="13585" max="13824" width="9.140625" style="12"/>
    <col min="13825" max="13840" width="15.140625" style="12" customWidth="1"/>
    <col min="13841" max="14080" width="9.140625" style="12"/>
    <col min="14081" max="14096" width="15.140625" style="12" customWidth="1"/>
    <col min="14097" max="14336" width="9.140625" style="12"/>
    <col min="14337" max="14352" width="15.140625" style="12" customWidth="1"/>
    <col min="14353" max="14592" width="9.140625" style="12"/>
    <col min="14593" max="14608" width="15.140625" style="12" customWidth="1"/>
    <col min="14609" max="14848" width="9.140625" style="12"/>
    <col min="14849" max="14864" width="15.140625" style="12" customWidth="1"/>
    <col min="14865" max="15104" width="9.140625" style="12"/>
    <col min="15105" max="15120" width="15.140625" style="12" customWidth="1"/>
    <col min="15121" max="15360" width="9.140625" style="12"/>
    <col min="15361" max="15376" width="15.140625" style="12" customWidth="1"/>
    <col min="15377" max="15616" width="9.140625" style="12"/>
    <col min="15617" max="15632" width="15.140625" style="12" customWidth="1"/>
    <col min="15633" max="15872" width="9.140625" style="12"/>
    <col min="15873" max="15888" width="15.140625" style="12" customWidth="1"/>
    <col min="15889" max="16128" width="9.140625" style="12"/>
    <col min="16129" max="16144" width="15.140625" style="12" customWidth="1"/>
    <col min="16145" max="16384" width="9.140625" style="12"/>
  </cols>
  <sheetData>
    <row r="1" spans="1:16">
      <c r="A1" s="8"/>
      <c r="B1" s="9"/>
      <c r="C1" s="9"/>
      <c r="D1" s="10"/>
      <c r="E1" s="9"/>
      <c r="F1" s="9"/>
      <c r="G1" s="9"/>
      <c r="H1" s="9"/>
      <c r="I1" s="10"/>
      <c r="J1" s="9"/>
      <c r="K1" s="9"/>
      <c r="L1" s="9"/>
      <c r="M1" s="9"/>
      <c r="N1" s="9"/>
      <c r="O1" s="9"/>
      <c r="P1" s="11"/>
    </row>
    <row r="2" spans="1:16">
      <c r="A2" s="74" t="s">
        <v>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13"/>
    </row>
    <row r="3" spans="1:16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3"/>
    </row>
    <row r="4" spans="1:16">
      <c r="A4" s="16" t="s">
        <v>66</v>
      </c>
      <c r="B4" s="17"/>
      <c r="C4" s="17"/>
      <c r="D4" s="17"/>
      <c r="E4" s="17"/>
      <c r="F4" s="17"/>
      <c r="G4" s="17"/>
      <c r="H4" s="17"/>
      <c r="I4" s="17"/>
      <c r="J4" s="18"/>
      <c r="K4" s="19"/>
      <c r="L4" s="19"/>
      <c r="M4" s="19"/>
      <c r="N4" s="19"/>
      <c r="O4" s="19"/>
      <c r="P4" s="13"/>
    </row>
    <row r="5" spans="1:16">
      <c r="A5" s="20"/>
      <c r="B5" s="19"/>
      <c r="C5" s="19"/>
      <c r="D5" s="21"/>
      <c r="E5" s="19"/>
      <c r="F5" s="19"/>
      <c r="G5" s="19"/>
      <c r="H5" s="19"/>
      <c r="I5" s="21"/>
      <c r="J5" s="19"/>
      <c r="K5" s="19"/>
      <c r="L5" s="19"/>
      <c r="M5" s="19"/>
      <c r="N5" s="19"/>
      <c r="O5" s="19"/>
      <c r="P5" s="13"/>
    </row>
    <row r="6" spans="1:16">
      <c r="A6" s="20" t="s">
        <v>7</v>
      </c>
      <c r="B6" s="19"/>
      <c r="C6" s="19"/>
      <c r="D6" s="21"/>
      <c r="E6" s="19"/>
      <c r="F6" s="19"/>
      <c r="G6" s="19"/>
      <c r="H6" s="19"/>
      <c r="I6" s="21"/>
      <c r="J6" s="19"/>
      <c r="K6" s="19"/>
      <c r="L6" s="19"/>
      <c r="M6" s="19"/>
      <c r="N6" s="19"/>
      <c r="O6" s="19"/>
      <c r="P6" s="13"/>
    </row>
    <row r="7" spans="1:16">
      <c r="A7" s="20" t="s">
        <v>8</v>
      </c>
      <c r="B7" s="19"/>
      <c r="C7" s="19"/>
      <c r="D7" s="21"/>
      <c r="E7" s="19"/>
      <c r="F7" s="19"/>
      <c r="G7" s="19"/>
      <c r="H7" s="19"/>
      <c r="I7" s="21"/>
      <c r="J7" s="19"/>
      <c r="K7" s="19"/>
      <c r="L7" s="19"/>
      <c r="M7" s="19"/>
      <c r="N7" s="19"/>
      <c r="O7" s="19"/>
      <c r="P7" s="13"/>
    </row>
    <row r="8" spans="1:16">
      <c r="A8" s="20" t="s">
        <v>9</v>
      </c>
      <c r="B8" s="19"/>
      <c r="C8" s="19"/>
      <c r="D8" s="21"/>
      <c r="E8" s="19"/>
      <c r="F8" s="19"/>
      <c r="G8" s="19"/>
      <c r="H8" s="19"/>
      <c r="I8" s="21"/>
      <c r="J8" s="19"/>
      <c r="K8" s="19"/>
      <c r="L8" s="19"/>
      <c r="M8" s="19"/>
      <c r="N8" s="19"/>
      <c r="O8" s="19"/>
      <c r="P8" s="13"/>
    </row>
    <row r="9" spans="1:16">
      <c r="A9" s="20" t="s">
        <v>10</v>
      </c>
      <c r="B9" s="19"/>
      <c r="C9" s="19"/>
      <c r="D9" s="21"/>
      <c r="E9" s="19"/>
      <c r="F9" s="19"/>
      <c r="G9" s="19"/>
      <c r="H9" s="19"/>
      <c r="I9" s="21"/>
      <c r="J9" s="19"/>
      <c r="K9" s="19"/>
      <c r="L9" s="19"/>
      <c r="M9" s="19"/>
      <c r="N9" s="19"/>
      <c r="O9" s="19"/>
      <c r="P9" s="13"/>
    </row>
    <row r="10" spans="1:16">
      <c r="A10" s="20" t="s">
        <v>11</v>
      </c>
      <c r="B10" s="19"/>
      <c r="C10" s="19"/>
      <c r="D10" s="21"/>
      <c r="E10" s="19"/>
      <c r="F10" s="19"/>
      <c r="G10" s="19"/>
      <c r="H10" s="19"/>
      <c r="I10" s="21"/>
      <c r="J10" s="19"/>
      <c r="K10" s="19"/>
      <c r="L10" s="19"/>
      <c r="M10" s="19"/>
      <c r="N10" s="19"/>
      <c r="O10" s="19"/>
      <c r="P10" s="13"/>
    </row>
    <row r="11" spans="1:16">
      <c r="A11" s="20"/>
      <c r="B11" s="19"/>
      <c r="C11" s="19"/>
      <c r="D11" s="21"/>
      <c r="E11" s="19"/>
      <c r="F11" s="19"/>
      <c r="G11" s="22"/>
      <c r="H11" s="19"/>
      <c r="I11" s="21"/>
      <c r="J11" s="19"/>
      <c r="K11" s="19"/>
      <c r="L11" s="19"/>
      <c r="M11" s="19"/>
      <c r="N11" s="19"/>
      <c r="O11" s="19"/>
      <c r="P11" s="13"/>
    </row>
    <row r="12" spans="1:16">
      <c r="A12" s="20" t="s">
        <v>67</v>
      </c>
      <c r="B12" s="19"/>
      <c r="C12" s="19"/>
      <c r="D12" s="21"/>
      <c r="E12" s="19" t="s">
        <v>13</v>
      </c>
      <c r="F12" s="19"/>
      <c r="G12" s="19"/>
      <c r="H12" s="19"/>
      <c r="I12" s="21"/>
      <c r="J12" s="19"/>
      <c r="K12" s="19"/>
      <c r="L12" s="19"/>
      <c r="M12" s="19"/>
      <c r="N12" s="23" t="s">
        <v>68</v>
      </c>
      <c r="O12" s="19"/>
      <c r="P12" s="13"/>
    </row>
    <row r="13" spans="1:16">
      <c r="A13" s="20"/>
      <c r="B13" s="19"/>
      <c r="C13" s="19"/>
      <c r="D13" s="21"/>
      <c r="E13" s="19"/>
      <c r="F13" s="19"/>
      <c r="G13" s="19"/>
      <c r="H13" s="19"/>
      <c r="I13" s="21"/>
      <c r="J13" s="19"/>
      <c r="K13" s="19"/>
      <c r="L13" s="19"/>
      <c r="M13" s="19"/>
      <c r="N13" s="19"/>
      <c r="O13" s="19"/>
      <c r="P13" s="13"/>
    </row>
    <row r="14" spans="1:16">
      <c r="A14" s="20" t="s">
        <v>15</v>
      </c>
      <c r="B14" s="19"/>
      <c r="C14" s="19"/>
      <c r="D14" s="21"/>
      <c r="E14" s="19"/>
      <c r="F14" s="19"/>
      <c r="G14" s="19"/>
      <c r="H14" s="19"/>
      <c r="I14" s="21"/>
      <c r="J14" s="19"/>
      <c r="K14" s="19"/>
      <c r="L14" s="19"/>
      <c r="M14" s="19"/>
      <c r="N14" s="24"/>
      <c r="O14" s="25"/>
      <c r="P14" s="13"/>
    </row>
    <row r="15" spans="1:16" ht="26.25">
      <c r="A15" s="26"/>
      <c r="B15" s="19"/>
      <c r="C15" s="19"/>
      <c r="D15" s="21"/>
      <c r="E15" s="19"/>
      <c r="F15" s="19"/>
      <c r="G15" s="19"/>
      <c r="H15" s="19"/>
      <c r="I15" s="21"/>
      <c r="J15" s="19"/>
      <c r="K15" s="19"/>
      <c r="L15" s="19"/>
      <c r="M15" s="19"/>
      <c r="N15" s="27" t="s">
        <v>16</v>
      </c>
      <c r="O15" s="28" t="s">
        <v>17</v>
      </c>
      <c r="P15" s="13"/>
    </row>
    <row r="16" spans="1:16">
      <c r="A16" s="26" t="s">
        <v>18</v>
      </c>
      <c r="B16" s="19"/>
      <c r="C16" s="19"/>
      <c r="D16" s="21"/>
      <c r="E16" s="19"/>
      <c r="F16" s="19"/>
      <c r="G16" s="19"/>
      <c r="H16" s="19"/>
      <c r="I16" s="21"/>
      <c r="J16" s="19"/>
      <c r="K16" s="19"/>
      <c r="L16" s="19"/>
      <c r="M16" s="19"/>
      <c r="N16" s="29"/>
      <c r="O16" s="13"/>
      <c r="P16" s="13"/>
    </row>
    <row r="17" spans="1:47">
      <c r="A17" s="26" t="s">
        <v>19</v>
      </c>
      <c r="B17" s="19"/>
      <c r="C17" s="19"/>
      <c r="D17" s="21"/>
      <c r="E17" s="19"/>
      <c r="F17" s="19"/>
      <c r="G17" s="19"/>
      <c r="H17" s="19"/>
      <c r="I17" s="21"/>
      <c r="J17" s="19"/>
      <c r="K17" s="19"/>
      <c r="L17" s="19"/>
      <c r="M17" s="19"/>
      <c r="N17" s="76" t="s">
        <v>20</v>
      </c>
      <c r="O17" s="77" t="s">
        <v>48</v>
      </c>
      <c r="P17" s="13"/>
    </row>
    <row r="18" spans="1:47">
      <c r="A18" s="26"/>
      <c r="B18" s="19"/>
      <c r="C18" s="19"/>
      <c r="D18" s="21"/>
      <c r="E18" s="19"/>
      <c r="F18" s="19"/>
      <c r="G18" s="19"/>
      <c r="H18" s="19"/>
      <c r="I18" s="21"/>
      <c r="J18" s="19"/>
      <c r="K18" s="19"/>
      <c r="L18" s="19"/>
      <c r="M18" s="19"/>
      <c r="N18" s="76"/>
      <c r="O18" s="77"/>
      <c r="P18" s="13" t="s">
        <v>13</v>
      </c>
    </row>
    <row r="19" spans="1:47">
      <c r="A19" s="26"/>
      <c r="B19" s="19"/>
      <c r="C19" s="19"/>
      <c r="D19" s="21"/>
      <c r="E19" s="19"/>
      <c r="F19" s="19"/>
      <c r="G19" s="19"/>
      <c r="H19" s="19"/>
      <c r="I19" s="21"/>
      <c r="J19" s="19"/>
      <c r="K19" s="30"/>
      <c r="L19" s="19" t="s">
        <v>22</v>
      </c>
      <c r="M19" s="19"/>
      <c r="N19" s="31"/>
      <c r="O19" s="32"/>
      <c r="P19" s="13"/>
      <c r="AU19" s="33"/>
    </row>
    <row r="20" spans="1:47">
      <c r="A20" s="26"/>
      <c r="B20" s="19"/>
      <c r="C20" s="19"/>
      <c r="D20" s="21"/>
      <c r="E20" s="19"/>
      <c r="F20" s="19"/>
      <c r="G20" s="19"/>
      <c r="H20" s="19"/>
      <c r="I20" s="21"/>
      <c r="J20" s="19"/>
      <c r="K20" s="19"/>
      <c r="L20" s="19"/>
      <c r="M20" s="19"/>
      <c r="N20" s="34"/>
      <c r="O20" s="35"/>
      <c r="P20" s="13"/>
    </row>
    <row r="21" spans="1:47">
      <c r="A21" s="20"/>
      <c r="B21" s="19"/>
      <c r="C21" s="15"/>
      <c r="D21" s="15"/>
      <c r="E21" s="19"/>
      <c r="F21" s="19"/>
      <c r="G21" s="19"/>
      <c r="H21" s="19" t="s">
        <v>13</v>
      </c>
      <c r="I21" s="21"/>
      <c r="J21" s="19"/>
      <c r="K21" s="19"/>
      <c r="L21" s="19"/>
      <c r="M21" s="19"/>
      <c r="N21" s="36"/>
      <c r="O21" s="37"/>
      <c r="P21" s="13"/>
    </row>
    <row r="22" spans="1:47">
      <c r="A22" s="26"/>
      <c r="B22" s="19"/>
      <c r="C22" s="19"/>
      <c r="D22" s="21"/>
      <c r="E22" s="19"/>
      <c r="F22" s="19"/>
      <c r="G22" s="19"/>
      <c r="H22" s="19"/>
      <c r="I22" s="21"/>
      <c r="J22" s="19"/>
      <c r="K22" s="19"/>
      <c r="L22" s="19"/>
      <c r="M22" s="19"/>
      <c r="N22" s="19"/>
      <c r="O22" s="19"/>
      <c r="P22" s="13"/>
    </row>
    <row r="23" spans="1:47">
      <c r="A23" s="20" t="s">
        <v>23</v>
      </c>
      <c r="B23" s="19"/>
      <c r="C23" s="19"/>
      <c r="D23" s="21"/>
      <c r="E23" s="78" t="s">
        <v>24</v>
      </c>
      <c r="F23" s="78"/>
      <c r="G23" s="78"/>
      <c r="H23" s="78"/>
      <c r="I23" s="78"/>
      <c r="J23" s="78"/>
      <c r="K23" s="78"/>
      <c r="L23" s="78"/>
      <c r="M23" s="19"/>
      <c r="N23" s="19"/>
      <c r="O23" s="19"/>
      <c r="P23" s="13"/>
    </row>
    <row r="24" spans="1:47">
      <c r="A24" s="26"/>
      <c r="B24" s="19"/>
      <c r="C24" s="19"/>
      <c r="D24" s="21"/>
      <c r="E24" s="79" t="s">
        <v>25</v>
      </c>
      <c r="F24" s="79"/>
      <c r="G24" s="79"/>
      <c r="H24" s="79"/>
      <c r="I24" s="79"/>
      <c r="J24" s="79"/>
      <c r="K24" s="79"/>
      <c r="L24" s="79"/>
      <c r="M24" s="19"/>
      <c r="N24" s="19"/>
      <c r="O24" s="19"/>
      <c r="P24" s="13"/>
    </row>
    <row r="25" spans="1:47">
      <c r="A25" s="38"/>
      <c r="B25" s="39" t="s">
        <v>26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19"/>
      <c r="P25" s="13"/>
    </row>
    <row r="26" spans="1:47" ht="15.75" customHeight="1">
      <c r="A26" s="68" t="s">
        <v>27</v>
      </c>
      <c r="B26" s="71" t="s">
        <v>28</v>
      </c>
      <c r="C26" s="71"/>
      <c r="D26" s="68" t="s">
        <v>29</v>
      </c>
      <c r="E26" s="68" t="s">
        <v>30</v>
      </c>
      <c r="F26" s="68" t="s">
        <v>27</v>
      </c>
      <c r="G26" s="71" t="s">
        <v>28</v>
      </c>
      <c r="H26" s="71"/>
      <c r="I26" s="68" t="s">
        <v>29</v>
      </c>
      <c r="J26" s="68" t="s">
        <v>30</v>
      </c>
      <c r="K26" s="68" t="s">
        <v>27</v>
      </c>
      <c r="L26" s="71" t="s">
        <v>28</v>
      </c>
      <c r="M26" s="71"/>
      <c r="N26" s="72" t="s">
        <v>29</v>
      </c>
      <c r="O26" s="68" t="s">
        <v>30</v>
      </c>
      <c r="P26" s="13"/>
    </row>
    <row r="27" spans="1:47" ht="36" customHeight="1">
      <c r="A27" s="68"/>
      <c r="B27" s="41" t="s">
        <v>31</v>
      </c>
      <c r="C27" s="41" t="s">
        <v>7</v>
      </c>
      <c r="D27" s="68"/>
      <c r="E27" s="68"/>
      <c r="F27" s="68"/>
      <c r="G27" s="41" t="s">
        <v>31</v>
      </c>
      <c r="H27" s="41" t="s">
        <v>7</v>
      </c>
      <c r="I27" s="68"/>
      <c r="J27" s="68"/>
      <c r="K27" s="68"/>
      <c r="L27" s="41" t="s">
        <v>31</v>
      </c>
      <c r="M27" s="41" t="s">
        <v>7</v>
      </c>
      <c r="N27" s="73"/>
      <c r="O27" s="68"/>
      <c r="P27" s="13"/>
    </row>
    <row r="28" spans="1:47">
      <c r="A28" s="42">
        <v>1</v>
      </c>
      <c r="B28" s="43">
        <v>0</v>
      </c>
      <c r="C28" s="44">
        <v>0.15</v>
      </c>
      <c r="D28" s="33">
        <v>0</v>
      </c>
      <c r="E28" s="45">
        <f>D28*(100-2.17)/100</f>
        <v>0</v>
      </c>
      <c r="F28" s="46">
        <v>33</v>
      </c>
      <c r="G28" s="47">
        <v>8</v>
      </c>
      <c r="H28" s="47">
        <v>8.15</v>
      </c>
      <c r="I28" s="33">
        <v>0</v>
      </c>
      <c r="J28" s="45">
        <f>I28*(100-2.17)/100</f>
        <v>0</v>
      </c>
      <c r="K28" s="46">
        <v>65</v>
      </c>
      <c r="L28" s="47">
        <v>16</v>
      </c>
      <c r="M28" s="47">
        <v>16.149999999999999</v>
      </c>
      <c r="N28" s="33">
        <v>0</v>
      </c>
      <c r="O28" s="45">
        <f>N28*(100-2.17)/100</f>
        <v>0</v>
      </c>
      <c r="P28" s="13"/>
    </row>
    <row r="29" spans="1:47">
      <c r="A29" s="42">
        <v>2</v>
      </c>
      <c r="B29" s="42">
        <v>0.15</v>
      </c>
      <c r="C29" s="48">
        <v>0.3</v>
      </c>
      <c r="D29" s="33">
        <v>0</v>
      </c>
      <c r="E29" s="45">
        <f t="shared" ref="E29:E59" si="0">D29*(100-2.17)/100</f>
        <v>0</v>
      </c>
      <c r="F29" s="46">
        <v>34</v>
      </c>
      <c r="G29" s="47">
        <v>8.15</v>
      </c>
      <c r="H29" s="47">
        <v>8.3000000000000007</v>
      </c>
      <c r="I29" s="33">
        <v>0</v>
      </c>
      <c r="J29" s="45">
        <f t="shared" ref="J29:J59" si="1">I29*(100-2.17)/100</f>
        <v>0</v>
      </c>
      <c r="K29" s="46">
        <v>66</v>
      </c>
      <c r="L29" s="47">
        <v>16.149999999999999</v>
      </c>
      <c r="M29" s="47">
        <v>16.3</v>
      </c>
      <c r="N29" s="33">
        <v>0</v>
      </c>
      <c r="O29" s="45">
        <f t="shared" ref="O29:O59" si="2">N29*(100-2.17)/100</f>
        <v>0</v>
      </c>
      <c r="P29" s="13"/>
    </row>
    <row r="30" spans="1:47">
      <c r="A30" s="42">
        <v>3</v>
      </c>
      <c r="B30" s="48">
        <v>0.3</v>
      </c>
      <c r="C30" s="44">
        <v>0.45</v>
      </c>
      <c r="D30" s="33">
        <v>0</v>
      </c>
      <c r="E30" s="45">
        <f t="shared" si="0"/>
        <v>0</v>
      </c>
      <c r="F30" s="46">
        <v>35</v>
      </c>
      <c r="G30" s="47">
        <v>8.3000000000000007</v>
      </c>
      <c r="H30" s="47">
        <v>8.4499999999999993</v>
      </c>
      <c r="I30" s="33">
        <v>0</v>
      </c>
      <c r="J30" s="45">
        <f t="shared" si="1"/>
        <v>0</v>
      </c>
      <c r="K30" s="46">
        <v>67</v>
      </c>
      <c r="L30" s="47">
        <v>16.3</v>
      </c>
      <c r="M30" s="47">
        <v>16.45</v>
      </c>
      <c r="N30" s="33">
        <v>0</v>
      </c>
      <c r="O30" s="45">
        <f t="shared" si="2"/>
        <v>0</v>
      </c>
      <c r="P30" s="13"/>
      <c r="V30" s="49"/>
    </row>
    <row r="31" spans="1:47">
      <c r="A31" s="42">
        <v>4</v>
      </c>
      <c r="B31" s="42">
        <v>0.45</v>
      </c>
      <c r="C31" s="47">
        <v>1</v>
      </c>
      <c r="D31" s="33">
        <v>0</v>
      </c>
      <c r="E31" s="45">
        <f t="shared" si="0"/>
        <v>0</v>
      </c>
      <c r="F31" s="46">
        <v>36</v>
      </c>
      <c r="G31" s="47">
        <v>8.4499999999999993</v>
      </c>
      <c r="H31" s="47">
        <v>9</v>
      </c>
      <c r="I31" s="33">
        <v>0</v>
      </c>
      <c r="J31" s="45">
        <f t="shared" si="1"/>
        <v>0</v>
      </c>
      <c r="K31" s="46">
        <v>68</v>
      </c>
      <c r="L31" s="47">
        <v>16.45</v>
      </c>
      <c r="M31" s="47">
        <v>17</v>
      </c>
      <c r="N31" s="33">
        <v>0</v>
      </c>
      <c r="O31" s="45">
        <f t="shared" si="2"/>
        <v>0</v>
      </c>
      <c r="P31" s="13"/>
    </row>
    <row r="32" spans="1:47">
      <c r="A32" s="42">
        <v>5</v>
      </c>
      <c r="B32" s="47">
        <v>1</v>
      </c>
      <c r="C32" s="44">
        <v>1.1499999999999999</v>
      </c>
      <c r="D32" s="33">
        <v>0</v>
      </c>
      <c r="E32" s="45">
        <f t="shared" si="0"/>
        <v>0</v>
      </c>
      <c r="F32" s="46">
        <v>37</v>
      </c>
      <c r="G32" s="47">
        <v>9</v>
      </c>
      <c r="H32" s="47">
        <v>9.15</v>
      </c>
      <c r="I32" s="33">
        <v>0</v>
      </c>
      <c r="J32" s="45">
        <f t="shared" si="1"/>
        <v>0</v>
      </c>
      <c r="K32" s="46">
        <v>69</v>
      </c>
      <c r="L32" s="47">
        <v>17</v>
      </c>
      <c r="M32" s="47">
        <v>17.149999999999999</v>
      </c>
      <c r="N32" s="33">
        <v>0</v>
      </c>
      <c r="O32" s="45">
        <f t="shared" si="2"/>
        <v>0</v>
      </c>
      <c r="P32" s="13"/>
      <c r="AQ32" s="33"/>
    </row>
    <row r="33" spans="1:16">
      <c r="A33" s="42">
        <v>6</v>
      </c>
      <c r="B33" s="44">
        <v>1.1499999999999999</v>
      </c>
      <c r="C33" s="47">
        <v>1.3</v>
      </c>
      <c r="D33" s="33">
        <v>0</v>
      </c>
      <c r="E33" s="45">
        <f t="shared" si="0"/>
        <v>0</v>
      </c>
      <c r="F33" s="46">
        <v>38</v>
      </c>
      <c r="G33" s="47">
        <v>9.15</v>
      </c>
      <c r="H33" s="47">
        <v>9.3000000000000007</v>
      </c>
      <c r="I33" s="33">
        <v>0</v>
      </c>
      <c r="J33" s="45">
        <f t="shared" si="1"/>
        <v>0</v>
      </c>
      <c r="K33" s="46">
        <v>70</v>
      </c>
      <c r="L33" s="47">
        <v>17.149999999999999</v>
      </c>
      <c r="M33" s="47">
        <v>17.3</v>
      </c>
      <c r="N33" s="33">
        <v>0</v>
      </c>
      <c r="O33" s="45">
        <f t="shared" si="2"/>
        <v>0</v>
      </c>
      <c r="P33" s="13"/>
    </row>
    <row r="34" spans="1:16">
      <c r="A34" s="42">
        <v>7</v>
      </c>
      <c r="B34" s="48">
        <v>1.3</v>
      </c>
      <c r="C34" s="44">
        <v>1.45</v>
      </c>
      <c r="D34" s="33">
        <v>0</v>
      </c>
      <c r="E34" s="45">
        <f t="shared" si="0"/>
        <v>0</v>
      </c>
      <c r="F34" s="46">
        <v>39</v>
      </c>
      <c r="G34" s="47">
        <v>9.3000000000000007</v>
      </c>
      <c r="H34" s="47">
        <v>9.4499999999999993</v>
      </c>
      <c r="I34" s="33">
        <v>0</v>
      </c>
      <c r="J34" s="45">
        <f t="shared" si="1"/>
        <v>0</v>
      </c>
      <c r="K34" s="46">
        <v>71</v>
      </c>
      <c r="L34" s="47">
        <v>17.3</v>
      </c>
      <c r="M34" s="47">
        <v>17.45</v>
      </c>
      <c r="N34" s="33">
        <v>0</v>
      </c>
      <c r="O34" s="45">
        <f t="shared" si="2"/>
        <v>0</v>
      </c>
      <c r="P34" s="13"/>
    </row>
    <row r="35" spans="1:16">
      <c r="A35" s="42">
        <v>8</v>
      </c>
      <c r="B35" s="42">
        <v>1.45</v>
      </c>
      <c r="C35" s="47">
        <v>2</v>
      </c>
      <c r="D35" s="33">
        <v>0</v>
      </c>
      <c r="E35" s="45">
        <f t="shared" si="0"/>
        <v>0</v>
      </c>
      <c r="F35" s="46">
        <v>40</v>
      </c>
      <c r="G35" s="47">
        <v>9.4499999999999993</v>
      </c>
      <c r="H35" s="47">
        <v>10</v>
      </c>
      <c r="I35" s="33">
        <v>0</v>
      </c>
      <c r="J35" s="45">
        <f t="shared" si="1"/>
        <v>0</v>
      </c>
      <c r="K35" s="46">
        <v>72</v>
      </c>
      <c r="L35" s="50">
        <v>17.45</v>
      </c>
      <c r="M35" s="47">
        <v>18</v>
      </c>
      <c r="N35" s="33">
        <v>0</v>
      </c>
      <c r="O35" s="45">
        <f t="shared" si="2"/>
        <v>0</v>
      </c>
      <c r="P35" s="13"/>
    </row>
    <row r="36" spans="1:16">
      <c r="A36" s="42">
        <v>9</v>
      </c>
      <c r="B36" s="48">
        <v>2</v>
      </c>
      <c r="C36" s="44">
        <v>2.15</v>
      </c>
      <c r="D36" s="33">
        <v>0</v>
      </c>
      <c r="E36" s="45">
        <f t="shared" si="0"/>
        <v>0</v>
      </c>
      <c r="F36" s="46">
        <v>41</v>
      </c>
      <c r="G36" s="47">
        <v>10</v>
      </c>
      <c r="H36" s="50">
        <v>10.15</v>
      </c>
      <c r="I36" s="33">
        <v>0</v>
      </c>
      <c r="J36" s="45">
        <f t="shared" si="1"/>
        <v>0</v>
      </c>
      <c r="K36" s="46">
        <v>73</v>
      </c>
      <c r="L36" s="50">
        <v>18</v>
      </c>
      <c r="M36" s="47">
        <v>18.149999999999999</v>
      </c>
      <c r="N36" s="33">
        <v>0</v>
      </c>
      <c r="O36" s="45">
        <f t="shared" si="2"/>
        <v>0</v>
      </c>
      <c r="P36" s="13"/>
    </row>
    <row r="37" spans="1:16">
      <c r="A37" s="42">
        <v>10</v>
      </c>
      <c r="B37" s="42">
        <v>2.15</v>
      </c>
      <c r="C37" s="47">
        <v>2.2999999999999998</v>
      </c>
      <c r="D37" s="33">
        <v>0</v>
      </c>
      <c r="E37" s="45">
        <f t="shared" si="0"/>
        <v>0</v>
      </c>
      <c r="F37" s="46">
        <v>42</v>
      </c>
      <c r="G37" s="47">
        <v>10.15</v>
      </c>
      <c r="H37" s="50">
        <v>10.3</v>
      </c>
      <c r="I37" s="33">
        <v>0</v>
      </c>
      <c r="J37" s="45">
        <f t="shared" si="1"/>
        <v>0</v>
      </c>
      <c r="K37" s="46">
        <v>74</v>
      </c>
      <c r="L37" s="50">
        <v>18.149999999999999</v>
      </c>
      <c r="M37" s="47">
        <v>18.3</v>
      </c>
      <c r="N37" s="33">
        <v>0</v>
      </c>
      <c r="O37" s="45">
        <f t="shared" si="2"/>
        <v>0</v>
      </c>
      <c r="P37" s="13"/>
    </row>
    <row r="38" spans="1:16">
      <c r="A38" s="42">
        <v>11</v>
      </c>
      <c r="B38" s="48">
        <v>2.2999999999999998</v>
      </c>
      <c r="C38" s="44">
        <v>2.4500000000000002</v>
      </c>
      <c r="D38" s="33">
        <v>0</v>
      </c>
      <c r="E38" s="45">
        <f t="shared" si="0"/>
        <v>0</v>
      </c>
      <c r="F38" s="46">
        <v>43</v>
      </c>
      <c r="G38" s="47">
        <v>10.3</v>
      </c>
      <c r="H38" s="50">
        <v>10.45</v>
      </c>
      <c r="I38" s="33">
        <v>0</v>
      </c>
      <c r="J38" s="45">
        <f t="shared" si="1"/>
        <v>0</v>
      </c>
      <c r="K38" s="46">
        <v>75</v>
      </c>
      <c r="L38" s="50">
        <v>18.3</v>
      </c>
      <c r="M38" s="47">
        <v>18.45</v>
      </c>
      <c r="N38" s="33">
        <v>0</v>
      </c>
      <c r="O38" s="45">
        <f t="shared" si="2"/>
        <v>0</v>
      </c>
      <c r="P38" s="13"/>
    </row>
    <row r="39" spans="1:16">
      <c r="A39" s="42">
        <v>12</v>
      </c>
      <c r="B39" s="42">
        <v>2.4500000000000002</v>
      </c>
      <c r="C39" s="47">
        <v>3</v>
      </c>
      <c r="D39" s="33">
        <v>0</v>
      </c>
      <c r="E39" s="45">
        <f t="shared" si="0"/>
        <v>0</v>
      </c>
      <c r="F39" s="46">
        <v>44</v>
      </c>
      <c r="G39" s="47">
        <v>10.45</v>
      </c>
      <c r="H39" s="50">
        <v>11</v>
      </c>
      <c r="I39" s="33">
        <v>0</v>
      </c>
      <c r="J39" s="45">
        <f t="shared" si="1"/>
        <v>0</v>
      </c>
      <c r="K39" s="46">
        <v>76</v>
      </c>
      <c r="L39" s="50">
        <v>18.45</v>
      </c>
      <c r="M39" s="47">
        <v>19</v>
      </c>
      <c r="N39" s="33">
        <v>0</v>
      </c>
      <c r="O39" s="45">
        <f t="shared" si="2"/>
        <v>0</v>
      </c>
      <c r="P39" s="13"/>
    </row>
    <row r="40" spans="1:16">
      <c r="A40" s="42">
        <v>13</v>
      </c>
      <c r="B40" s="48">
        <v>3</v>
      </c>
      <c r="C40" s="51">
        <v>3.15</v>
      </c>
      <c r="D40" s="33">
        <v>0</v>
      </c>
      <c r="E40" s="45">
        <f t="shared" si="0"/>
        <v>0</v>
      </c>
      <c r="F40" s="46">
        <v>45</v>
      </c>
      <c r="G40" s="47">
        <v>11</v>
      </c>
      <c r="H40" s="50">
        <v>11.15</v>
      </c>
      <c r="I40" s="33">
        <v>0</v>
      </c>
      <c r="J40" s="45">
        <f t="shared" si="1"/>
        <v>0</v>
      </c>
      <c r="K40" s="46">
        <v>77</v>
      </c>
      <c r="L40" s="50">
        <v>19</v>
      </c>
      <c r="M40" s="47">
        <v>19.149999999999999</v>
      </c>
      <c r="N40" s="33">
        <v>0</v>
      </c>
      <c r="O40" s="45">
        <f t="shared" si="2"/>
        <v>0</v>
      </c>
      <c r="P40" s="13"/>
    </row>
    <row r="41" spans="1:16">
      <c r="A41" s="42">
        <v>14</v>
      </c>
      <c r="B41" s="42">
        <v>3.15</v>
      </c>
      <c r="C41" s="50">
        <v>3.3</v>
      </c>
      <c r="D41" s="33">
        <v>0</v>
      </c>
      <c r="E41" s="45">
        <f t="shared" si="0"/>
        <v>0</v>
      </c>
      <c r="F41" s="46">
        <v>46</v>
      </c>
      <c r="G41" s="47">
        <v>11.15</v>
      </c>
      <c r="H41" s="50">
        <v>11.3</v>
      </c>
      <c r="I41" s="33">
        <v>0</v>
      </c>
      <c r="J41" s="45">
        <f t="shared" si="1"/>
        <v>0</v>
      </c>
      <c r="K41" s="46">
        <v>78</v>
      </c>
      <c r="L41" s="50">
        <v>19.149999999999999</v>
      </c>
      <c r="M41" s="47">
        <v>19.3</v>
      </c>
      <c r="N41" s="33">
        <v>0</v>
      </c>
      <c r="O41" s="45">
        <f t="shared" si="2"/>
        <v>0</v>
      </c>
      <c r="P41" s="13"/>
    </row>
    <row r="42" spans="1:16">
      <c r="A42" s="42">
        <v>15</v>
      </c>
      <c r="B42" s="48">
        <v>3.3</v>
      </c>
      <c r="C42" s="51">
        <v>3.45</v>
      </c>
      <c r="D42" s="33">
        <v>0</v>
      </c>
      <c r="E42" s="45">
        <f t="shared" si="0"/>
        <v>0</v>
      </c>
      <c r="F42" s="46">
        <v>47</v>
      </c>
      <c r="G42" s="47">
        <v>11.3</v>
      </c>
      <c r="H42" s="50">
        <v>11.45</v>
      </c>
      <c r="I42" s="33">
        <v>0</v>
      </c>
      <c r="J42" s="45">
        <f t="shared" si="1"/>
        <v>0</v>
      </c>
      <c r="K42" s="46">
        <v>79</v>
      </c>
      <c r="L42" s="50">
        <v>19.3</v>
      </c>
      <c r="M42" s="47">
        <v>19.45</v>
      </c>
      <c r="N42" s="33">
        <v>0</v>
      </c>
      <c r="O42" s="45">
        <f t="shared" si="2"/>
        <v>0</v>
      </c>
      <c r="P42" s="13"/>
    </row>
    <row r="43" spans="1:16">
      <c r="A43" s="42">
        <v>16</v>
      </c>
      <c r="B43" s="42">
        <v>3.45</v>
      </c>
      <c r="C43" s="50">
        <v>4</v>
      </c>
      <c r="D43" s="33">
        <v>0</v>
      </c>
      <c r="E43" s="45">
        <f t="shared" si="0"/>
        <v>0</v>
      </c>
      <c r="F43" s="46">
        <v>48</v>
      </c>
      <c r="G43" s="47">
        <v>11.45</v>
      </c>
      <c r="H43" s="50">
        <v>12</v>
      </c>
      <c r="I43" s="33">
        <v>0</v>
      </c>
      <c r="J43" s="45">
        <f t="shared" si="1"/>
        <v>0</v>
      </c>
      <c r="K43" s="46">
        <v>80</v>
      </c>
      <c r="L43" s="50">
        <v>19.45</v>
      </c>
      <c r="M43" s="50">
        <v>20</v>
      </c>
      <c r="N43" s="33">
        <v>0</v>
      </c>
      <c r="O43" s="45">
        <f t="shared" si="2"/>
        <v>0</v>
      </c>
      <c r="P43" s="13"/>
    </row>
    <row r="44" spans="1:16">
      <c r="A44" s="42">
        <v>17</v>
      </c>
      <c r="B44" s="48">
        <v>4</v>
      </c>
      <c r="C44" s="51">
        <v>4.1500000000000004</v>
      </c>
      <c r="D44" s="33">
        <v>0</v>
      </c>
      <c r="E44" s="45">
        <f t="shared" si="0"/>
        <v>0</v>
      </c>
      <c r="F44" s="46">
        <v>49</v>
      </c>
      <c r="G44" s="47">
        <v>12</v>
      </c>
      <c r="H44" s="50">
        <v>12.15</v>
      </c>
      <c r="I44" s="33">
        <v>0</v>
      </c>
      <c r="J44" s="45">
        <f t="shared" si="1"/>
        <v>0</v>
      </c>
      <c r="K44" s="46">
        <v>81</v>
      </c>
      <c r="L44" s="50">
        <v>20</v>
      </c>
      <c r="M44" s="47">
        <v>20.149999999999999</v>
      </c>
      <c r="N44" s="33">
        <v>0</v>
      </c>
      <c r="O44" s="45">
        <f t="shared" si="2"/>
        <v>0</v>
      </c>
      <c r="P44" s="13"/>
    </row>
    <row r="45" spans="1:16">
      <c r="A45" s="42">
        <v>18</v>
      </c>
      <c r="B45" s="42">
        <v>4.1500000000000004</v>
      </c>
      <c r="C45" s="50">
        <v>4.3</v>
      </c>
      <c r="D45" s="33">
        <v>0</v>
      </c>
      <c r="E45" s="45">
        <f t="shared" si="0"/>
        <v>0</v>
      </c>
      <c r="F45" s="46">
        <v>50</v>
      </c>
      <c r="G45" s="47">
        <v>12.15</v>
      </c>
      <c r="H45" s="50">
        <v>12.3</v>
      </c>
      <c r="I45" s="33">
        <v>0</v>
      </c>
      <c r="J45" s="45">
        <f t="shared" si="1"/>
        <v>0</v>
      </c>
      <c r="K45" s="46">
        <v>82</v>
      </c>
      <c r="L45" s="50">
        <v>20.149999999999999</v>
      </c>
      <c r="M45" s="47">
        <v>20.3</v>
      </c>
      <c r="N45" s="33">
        <v>0</v>
      </c>
      <c r="O45" s="45">
        <f t="shared" si="2"/>
        <v>0</v>
      </c>
      <c r="P45" s="13"/>
    </row>
    <row r="46" spans="1:16">
      <c r="A46" s="42">
        <v>19</v>
      </c>
      <c r="B46" s="48">
        <v>4.3</v>
      </c>
      <c r="C46" s="51">
        <v>4.45</v>
      </c>
      <c r="D46" s="33">
        <v>0</v>
      </c>
      <c r="E46" s="45">
        <f t="shared" si="0"/>
        <v>0</v>
      </c>
      <c r="F46" s="46">
        <v>51</v>
      </c>
      <c r="G46" s="47">
        <v>12.3</v>
      </c>
      <c r="H46" s="50">
        <v>12.45</v>
      </c>
      <c r="I46" s="33">
        <v>0</v>
      </c>
      <c r="J46" s="45">
        <f t="shared" si="1"/>
        <v>0</v>
      </c>
      <c r="K46" s="46">
        <v>83</v>
      </c>
      <c r="L46" s="50">
        <v>20.3</v>
      </c>
      <c r="M46" s="47">
        <v>20.45</v>
      </c>
      <c r="N46" s="33">
        <v>0</v>
      </c>
      <c r="O46" s="45">
        <f t="shared" si="2"/>
        <v>0</v>
      </c>
      <c r="P46" s="13"/>
    </row>
    <row r="47" spans="1:16">
      <c r="A47" s="42">
        <v>20</v>
      </c>
      <c r="B47" s="42">
        <v>4.45</v>
      </c>
      <c r="C47" s="50">
        <v>5</v>
      </c>
      <c r="D47" s="33">
        <v>0</v>
      </c>
      <c r="E47" s="45">
        <f t="shared" si="0"/>
        <v>0</v>
      </c>
      <c r="F47" s="46">
        <v>52</v>
      </c>
      <c r="G47" s="47">
        <v>12.45</v>
      </c>
      <c r="H47" s="50">
        <v>13</v>
      </c>
      <c r="I47" s="33">
        <v>0</v>
      </c>
      <c r="J47" s="45">
        <f t="shared" si="1"/>
        <v>0</v>
      </c>
      <c r="K47" s="46">
        <v>84</v>
      </c>
      <c r="L47" s="50">
        <v>20.45</v>
      </c>
      <c r="M47" s="47">
        <v>21</v>
      </c>
      <c r="N47" s="33">
        <v>0</v>
      </c>
      <c r="O47" s="45">
        <f t="shared" si="2"/>
        <v>0</v>
      </c>
      <c r="P47" s="13"/>
    </row>
    <row r="48" spans="1:16">
      <c r="A48" s="42">
        <v>21</v>
      </c>
      <c r="B48" s="47">
        <v>5</v>
      </c>
      <c r="C48" s="51">
        <v>5.15</v>
      </c>
      <c r="D48" s="33">
        <v>0</v>
      </c>
      <c r="E48" s="45">
        <f t="shared" si="0"/>
        <v>0</v>
      </c>
      <c r="F48" s="46">
        <v>53</v>
      </c>
      <c r="G48" s="47">
        <v>13</v>
      </c>
      <c r="H48" s="50">
        <v>13.15</v>
      </c>
      <c r="I48" s="33">
        <v>0</v>
      </c>
      <c r="J48" s="45">
        <f t="shared" si="1"/>
        <v>0</v>
      </c>
      <c r="K48" s="46">
        <v>85</v>
      </c>
      <c r="L48" s="50">
        <v>21</v>
      </c>
      <c r="M48" s="47">
        <v>21.15</v>
      </c>
      <c r="N48" s="33">
        <v>0</v>
      </c>
      <c r="O48" s="45">
        <f t="shared" si="2"/>
        <v>0</v>
      </c>
      <c r="P48" s="13"/>
    </row>
    <row r="49" spans="1:16">
      <c r="A49" s="42">
        <v>22</v>
      </c>
      <c r="B49" s="44">
        <v>5.15</v>
      </c>
      <c r="C49" s="50">
        <v>5.3</v>
      </c>
      <c r="D49" s="33">
        <v>0</v>
      </c>
      <c r="E49" s="45">
        <f t="shared" si="0"/>
        <v>0</v>
      </c>
      <c r="F49" s="46">
        <v>54</v>
      </c>
      <c r="G49" s="47">
        <v>13.15</v>
      </c>
      <c r="H49" s="50">
        <v>13.3</v>
      </c>
      <c r="I49" s="33">
        <v>0</v>
      </c>
      <c r="J49" s="45">
        <f t="shared" si="1"/>
        <v>0</v>
      </c>
      <c r="K49" s="46">
        <v>86</v>
      </c>
      <c r="L49" s="50">
        <v>21.15</v>
      </c>
      <c r="M49" s="47">
        <v>21.3</v>
      </c>
      <c r="N49" s="33">
        <v>0</v>
      </c>
      <c r="O49" s="45">
        <f t="shared" si="2"/>
        <v>0</v>
      </c>
      <c r="P49" s="13"/>
    </row>
    <row r="50" spans="1:16">
      <c r="A50" s="42">
        <v>23</v>
      </c>
      <c r="B50" s="47">
        <v>5.3</v>
      </c>
      <c r="C50" s="51">
        <v>5.45</v>
      </c>
      <c r="D50" s="33">
        <v>0</v>
      </c>
      <c r="E50" s="45">
        <f t="shared" si="0"/>
        <v>0</v>
      </c>
      <c r="F50" s="46">
        <v>55</v>
      </c>
      <c r="G50" s="47">
        <v>13.3</v>
      </c>
      <c r="H50" s="50">
        <v>13.45</v>
      </c>
      <c r="I50" s="33">
        <v>0</v>
      </c>
      <c r="J50" s="45">
        <f t="shared" si="1"/>
        <v>0</v>
      </c>
      <c r="K50" s="46">
        <v>87</v>
      </c>
      <c r="L50" s="50">
        <v>21.3</v>
      </c>
      <c r="M50" s="47">
        <v>21.45</v>
      </c>
      <c r="N50" s="33">
        <v>0</v>
      </c>
      <c r="O50" s="45">
        <f t="shared" si="2"/>
        <v>0</v>
      </c>
      <c r="P50" s="13"/>
    </row>
    <row r="51" spans="1:16">
      <c r="A51" s="42">
        <v>24</v>
      </c>
      <c r="B51" s="44">
        <v>5.45</v>
      </c>
      <c r="C51" s="50">
        <v>6</v>
      </c>
      <c r="D51" s="33">
        <v>0</v>
      </c>
      <c r="E51" s="45">
        <f t="shared" si="0"/>
        <v>0</v>
      </c>
      <c r="F51" s="46">
        <v>56</v>
      </c>
      <c r="G51" s="47">
        <v>13.45</v>
      </c>
      <c r="H51" s="50">
        <v>14</v>
      </c>
      <c r="I51" s="33">
        <v>0</v>
      </c>
      <c r="J51" s="45">
        <f t="shared" si="1"/>
        <v>0</v>
      </c>
      <c r="K51" s="46">
        <v>88</v>
      </c>
      <c r="L51" s="50">
        <v>21.45</v>
      </c>
      <c r="M51" s="47">
        <v>22</v>
      </c>
      <c r="N51" s="33">
        <v>0</v>
      </c>
      <c r="O51" s="45">
        <f t="shared" si="2"/>
        <v>0</v>
      </c>
      <c r="P51" s="13"/>
    </row>
    <row r="52" spans="1:16">
      <c r="A52" s="42">
        <v>25</v>
      </c>
      <c r="B52" s="47">
        <v>6</v>
      </c>
      <c r="C52" s="51">
        <v>6.15</v>
      </c>
      <c r="D52" s="33">
        <v>0</v>
      </c>
      <c r="E52" s="45">
        <f t="shared" si="0"/>
        <v>0</v>
      </c>
      <c r="F52" s="46">
        <v>57</v>
      </c>
      <c r="G52" s="47">
        <v>14</v>
      </c>
      <c r="H52" s="50">
        <v>14.15</v>
      </c>
      <c r="I52" s="33">
        <v>0</v>
      </c>
      <c r="J52" s="45">
        <f t="shared" si="1"/>
        <v>0</v>
      </c>
      <c r="K52" s="46">
        <v>89</v>
      </c>
      <c r="L52" s="50">
        <v>22</v>
      </c>
      <c r="M52" s="47">
        <v>22.15</v>
      </c>
      <c r="N52" s="33">
        <v>0</v>
      </c>
      <c r="O52" s="45">
        <f t="shared" si="2"/>
        <v>0</v>
      </c>
      <c r="P52" s="13"/>
    </row>
    <row r="53" spans="1:16">
      <c r="A53" s="42">
        <v>26</v>
      </c>
      <c r="B53" s="44">
        <v>6.15</v>
      </c>
      <c r="C53" s="50">
        <v>6.3</v>
      </c>
      <c r="D53" s="33">
        <v>0</v>
      </c>
      <c r="E53" s="45">
        <f t="shared" si="0"/>
        <v>0</v>
      </c>
      <c r="F53" s="46">
        <v>58</v>
      </c>
      <c r="G53" s="47">
        <v>14.15</v>
      </c>
      <c r="H53" s="50">
        <v>14.3</v>
      </c>
      <c r="I53" s="33">
        <v>0</v>
      </c>
      <c r="J53" s="45">
        <f t="shared" si="1"/>
        <v>0</v>
      </c>
      <c r="K53" s="46">
        <v>90</v>
      </c>
      <c r="L53" s="50">
        <v>22.15</v>
      </c>
      <c r="M53" s="47">
        <v>22.3</v>
      </c>
      <c r="N53" s="33">
        <v>0</v>
      </c>
      <c r="O53" s="45">
        <f t="shared" si="2"/>
        <v>0</v>
      </c>
      <c r="P53" s="13"/>
    </row>
    <row r="54" spans="1:16">
      <c r="A54" s="42">
        <v>27</v>
      </c>
      <c r="B54" s="47">
        <v>6.3</v>
      </c>
      <c r="C54" s="51">
        <v>6.45</v>
      </c>
      <c r="D54" s="33">
        <v>0</v>
      </c>
      <c r="E54" s="45">
        <f t="shared" si="0"/>
        <v>0</v>
      </c>
      <c r="F54" s="46">
        <v>59</v>
      </c>
      <c r="G54" s="47">
        <v>14.3</v>
      </c>
      <c r="H54" s="50">
        <v>14.45</v>
      </c>
      <c r="I54" s="33">
        <v>0</v>
      </c>
      <c r="J54" s="45">
        <f t="shared" si="1"/>
        <v>0</v>
      </c>
      <c r="K54" s="46">
        <v>91</v>
      </c>
      <c r="L54" s="50">
        <v>22.3</v>
      </c>
      <c r="M54" s="47">
        <v>22.45</v>
      </c>
      <c r="N54" s="33">
        <v>0</v>
      </c>
      <c r="O54" s="45">
        <f t="shared" si="2"/>
        <v>0</v>
      </c>
      <c r="P54" s="13"/>
    </row>
    <row r="55" spans="1:16">
      <c r="A55" s="42">
        <v>28</v>
      </c>
      <c r="B55" s="44">
        <v>6.45</v>
      </c>
      <c r="C55" s="50">
        <v>7</v>
      </c>
      <c r="D55" s="33">
        <v>0</v>
      </c>
      <c r="E55" s="45">
        <f t="shared" si="0"/>
        <v>0</v>
      </c>
      <c r="F55" s="46">
        <v>60</v>
      </c>
      <c r="G55" s="47">
        <v>14.45</v>
      </c>
      <c r="H55" s="47">
        <v>15</v>
      </c>
      <c r="I55" s="33">
        <v>0</v>
      </c>
      <c r="J55" s="45">
        <f t="shared" si="1"/>
        <v>0</v>
      </c>
      <c r="K55" s="46">
        <v>92</v>
      </c>
      <c r="L55" s="50">
        <v>22.45</v>
      </c>
      <c r="M55" s="47">
        <v>23</v>
      </c>
      <c r="N55" s="33">
        <v>0</v>
      </c>
      <c r="O55" s="45">
        <f t="shared" si="2"/>
        <v>0</v>
      </c>
      <c r="P55" s="13"/>
    </row>
    <row r="56" spans="1:16">
      <c r="A56" s="42">
        <v>29</v>
      </c>
      <c r="B56" s="47">
        <v>7</v>
      </c>
      <c r="C56" s="51">
        <v>7.15</v>
      </c>
      <c r="D56" s="33">
        <v>0</v>
      </c>
      <c r="E56" s="45">
        <f t="shared" si="0"/>
        <v>0</v>
      </c>
      <c r="F56" s="46">
        <v>61</v>
      </c>
      <c r="G56" s="47">
        <v>15</v>
      </c>
      <c r="H56" s="47">
        <v>15.15</v>
      </c>
      <c r="I56" s="33">
        <v>0</v>
      </c>
      <c r="J56" s="45">
        <f t="shared" si="1"/>
        <v>0</v>
      </c>
      <c r="K56" s="46">
        <v>93</v>
      </c>
      <c r="L56" s="50">
        <v>23</v>
      </c>
      <c r="M56" s="47">
        <v>23.15</v>
      </c>
      <c r="N56" s="33">
        <v>0</v>
      </c>
      <c r="O56" s="45">
        <f t="shared" si="2"/>
        <v>0</v>
      </c>
      <c r="P56" s="13"/>
    </row>
    <row r="57" spans="1:16">
      <c r="A57" s="42">
        <v>30</v>
      </c>
      <c r="B57" s="44">
        <v>7.15</v>
      </c>
      <c r="C57" s="50">
        <v>7.3</v>
      </c>
      <c r="D57" s="33">
        <v>0</v>
      </c>
      <c r="E57" s="45">
        <f t="shared" si="0"/>
        <v>0</v>
      </c>
      <c r="F57" s="46">
        <v>62</v>
      </c>
      <c r="G57" s="47">
        <v>15.15</v>
      </c>
      <c r="H57" s="47">
        <v>15.3</v>
      </c>
      <c r="I57" s="33">
        <v>0</v>
      </c>
      <c r="J57" s="45">
        <f t="shared" si="1"/>
        <v>0</v>
      </c>
      <c r="K57" s="46">
        <v>94</v>
      </c>
      <c r="L57" s="47">
        <v>23.15</v>
      </c>
      <c r="M57" s="47">
        <v>23.3</v>
      </c>
      <c r="N57" s="33">
        <v>0</v>
      </c>
      <c r="O57" s="45">
        <f t="shared" si="2"/>
        <v>0</v>
      </c>
      <c r="P57" s="13"/>
    </row>
    <row r="58" spans="1:16">
      <c r="A58" s="42">
        <v>31</v>
      </c>
      <c r="B58" s="47">
        <v>7.3</v>
      </c>
      <c r="C58" s="51">
        <v>7.45</v>
      </c>
      <c r="D58" s="33">
        <v>0</v>
      </c>
      <c r="E58" s="45">
        <f t="shared" si="0"/>
        <v>0</v>
      </c>
      <c r="F58" s="46">
        <v>63</v>
      </c>
      <c r="G58" s="47">
        <v>15.3</v>
      </c>
      <c r="H58" s="47">
        <v>15.45</v>
      </c>
      <c r="I58" s="33">
        <v>0</v>
      </c>
      <c r="J58" s="45">
        <f t="shared" si="1"/>
        <v>0</v>
      </c>
      <c r="K58" s="46">
        <v>95</v>
      </c>
      <c r="L58" s="47">
        <v>23.3</v>
      </c>
      <c r="M58" s="47">
        <v>23.45</v>
      </c>
      <c r="N58" s="33">
        <v>0</v>
      </c>
      <c r="O58" s="45">
        <f t="shared" si="2"/>
        <v>0</v>
      </c>
      <c r="P58" s="13"/>
    </row>
    <row r="59" spans="1:16">
      <c r="A59" s="42">
        <v>32</v>
      </c>
      <c r="B59" s="44">
        <v>7.45</v>
      </c>
      <c r="C59" s="50">
        <v>8</v>
      </c>
      <c r="D59" s="33">
        <v>0</v>
      </c>
      <c r="E59" s="45">
        <f t="shared" si="0"/>
        <v>0</v>
      </c>
      <c r="F59" s="46">
        <v>64</v>
      </c>
      <c r="G59" s="47">
        <v>15.45</v>
      </c>
      <c r="H59" s="47">
        <v>16</v>
      </c>
      <c r="I59" s="33">
        <v>0</v>
      </c>
      <c r="J59" s="45">
        <f t="shared" si="1"/>
        <v>0</v>
      </c>
      <c r="K59" s="46">
        <v>96</v>
      </c>
      <c r="L59" s="47">
        <v>23.45</v>
      </c>
      <c r="M59" s="47">
        <v>24</v>
      </c>
      <c r="N59" s="33">
        <v>0</v>
      </c>
      <c r="O59" s="45">
        <f t="shared" si="2"/>
        <v>0</v>
      </c>
      <c r="P59" s="13"/>
    </row>
    <row r="60" spans="1:16">
      <c r="A60" s="62"/>
      <c r="B60" s="40"/>
      <c r="C60" s="63"/>
      <c r="D60" s="30">
        <f>SUM(D28:D59)</f>
        <v>0</v>
      </c>
      <c r="E60" s="49">
        <f>SUM(E28:E59)</f>
        <v>0</v>
      </c>
      <c r="F60" s="53"/>
      <c r="G60" s="64"/>
      <c r="H60" s="64"/>
      <c r="I60" s="30">
        <f>SUM(I28:I59)</f>
        <v>0</v>
      </c>
      <c r="J60" s="49">
        <f>SUM(J28:J59)</f>
        <v>0</v>
      </c>
      <c r="K60" s="53"/>
      <c r="L60" s="64"/>
      <c r="M60" s="64"/>
      <c r="N60" s="30">
        <f>SUM(N28:N59)</f>
        <v>0</v>
      </c>
      <c r="O60" s="49">
        <f>SUM(O28:O59)</f>
        <v>0</v>
      </c>
      <c r="P60" s="13"/>
    </row>
    <row r="61" spans="1:16">
      <c r="A61" s="62"/>
      <c r="B61" s="40"/>
      <c r="C61" s="63"/>
      <c r="D61" s="30"/>
      <c r="E61" s="49"/>
      <c r="F61" s="53"/>
      <c r="G61" s="64"/>
      <c r="H61" s="64"/>
      <c r="I61" s="30"/>
      <c r="J61" s="49"/>
      <c r="K61" s="53"/>
      <c r="L61" s="64"/>
      <c r="M61" s="64"/>
      <c r="N61" s="30"/>
      <c r="O61" s="49"/>
      <c r="P61" s="13"/>
    </row>
    <row r="62" spans="1:16">
      <c r="A62" s="62" t="s">
        <v>69</v>
      </c>
      <c r="B62" s="65">
        <f>SUM(D60,I60,N60)/(4000*1000)</f>
        <v>0</v>
      </c>
      <c r="C62" s="65">
        <f>SUM(E60,J60,O60)/(4000*1000)</f>
        <v>0</v>
      </c>
      <c r="D62" s="30"/>
      <c r="E62" s="49"/>
      <c r="F62" s="53"/>
      <c r="G62" s="64"/>
      <c r="H62" s="64"/>
      <c r="I62" s="30"/>
      <c r="J62" s="49"/>
      <c r="K62" s="53"/>
      <c r="L62" s="64"/>
      <c r="M62" s="64"/>
      <c r="N62" s="30"/>
      <c r="O62" s="49"/>
      <c r="P62" s="13"/>
    </row>
    <row r="63" spans="1:16">
      <c r="A63" s="62"/>
      <c r="B63" s="40"/>
      <c r="C63" s="63"/>
      <c r="D63" s="30"/>
      <c r="E63" s="49"/>
      <c r="F63" s="53"/>
      <c r="G63" s="64"/>
      <c r="H63" s="64"/>
      <c r="I63" s="30"/>
      <c r="J63" s="49"/>
      <c r="K63" s="53"/>
      <c r="L63" s="64"/>
      <c r="M63" s="64"/>
      <c r="N63" s="30"/>
      <c r="O63" s="49"/>
      <c r="P63" s="13"/>
    </row>
    <row r="64" spans="1:16">
      <c r="A64" s="62"/>
      <c r="B64" s="40"/>
      <c r="C64" s="63"/>
      <c r="D64" s="30"/>
      <c r="E64" s="49"/>
      <c r="F64" s="53"/>
      <c r="G64" s="64"/>
      <c r="H64" s="64"/>
      <c r="I64" s="30"/>
      <c r="J64" s="49"/>
      <c r="K64" s="53"/>
      <c r="L64" s="64"/>
      <c r="M64" s="64"/>
      <c r="N64" s="30"/>
      <c r="O64" s="49"/>
      <c r="P64" s="13"/>
    </row>
    <row r="65" spans="1:16">
      <c r="A65" s="62"/>
      <c r="B65" s="40"/>
      <c r="C65" s="63"/>
      <c r="D65" s="30"/>
      <c r="E65" s="49"/>
      <c r="F65" s="53"/>
      <c r="G65" s="64"/>
      <c r="H65" s="64"/>
      <c r="I65" s="30"/>
      <c r="J65" s="49"/>
      <c r="K65" s="53"/>
      <c r="L65" s="64"/>
      <c r="M65" s="64"/>
      <c r="N65" s="30"/>
      <c r="O65" s="49"/>
      <c r="P65" s="13"/>
    </row>
    <row r="66" spans="1:16">
      <c r="A66" s="20" t="s">
        <v>32</v>
      </c>
      <c r="B66" s="19"/>
      <c r="C66" s="19"/>
      <c r="D66" s="21"/>
      <c r="E66" s="49"/>
      <c r="F66" s="19"/>
      <c r="G66" s="19"/>
      <c r="H66" s="19"/>
      <c r="I66" s="21"/>
      <c r="J66" s="52"/>
      <c r="K66" s="19"/>
      <c r="L66" s="19"/>
      <c r="M66" s="19"/>
      <c r="N66" s="19"/>
      <c r="O66" s="52"/>
      <c r="P66" s="13"/>
    </row>
    <row r="67" spans="1:16">
      <c r="A67" s="26"/>
      <c r="B67" s="19"/>
      <c r="C67" s="19"/>
      <c r="D67" s="21"/>
      <c r="E67" s="19"/>
      <c r="F67" s="19"/>
      <c r="G67" s="19"/>
      <c r="H67" s="19"/>
      <c r="I67" s="21"/>
      <c r="J67" s="53"/>
      <c r="K67" s="19"/>
      <c r="L67" s="19"/>
      <c r="M67" s="19"/>
      <c r="N67" s="19"/>
      <c r="O67" s="19"/>
      <c r="P67" s="13"/>
    </row>
    <row r="68" spans="1:16">
      <c r="A68" s="54" t="s">
        <v>33</v>
      </c>
      <c r="B68" s="19"/>
      <c r="C68" s="19"/>
      <c r="D68" s="21"/>
      <c r="E68" s="52"/>
      <c r="F68" s="19"/>
      <c r="G68" s="19"/>
      <c r="H68" s="52"/>
      <c r="I68" s="21"/>
      <c r="J68" s="53"/>
      <c r="K68" s="19"/>
      <c r="L68" s="19"/>
      <c r="M68" s="19"/>
      <c r="N68" s="19"/>
      <c r="O68" s="19"/>
      <c r="P68" s="13"/>
    </row>
    <row r="69" spans="1:16">
      <c r="A69" s="69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19"/>
      <c r="M69" s="19"/>
      <c r="N69" s="19"/>
      <c r="O69" s="19"/>
      <c r="P69" s="13"/>
    </row>
    <row r="70" spans="1:16">
      <c r="A70" s="54"/>
      <c r="B70" s="19"/>
      <c r="C70" s="19"/>
      <c r="D70" s="21"/>
      <c r="E70" s="52"/>
      <c r="F70" s="19"/>
      <c r="G70" s="19"/>
      <c r="H70" s="52"/>
      <c r="I70" s="21"/>
      <c r="J70" s="53"/>
      <c r="K70" s="19"/>
      <c r="L70" s="19"/>
      <c r="M70" s="19"/>
      <c r="N70" s="19"/>
      <c r="O70" s="19"/>
      <c r="P70" s="13"/>
    </row>
    <row r="71" spans="1:16">
      <c r="A71" s="26"/>
      <c r="B71" s="19"/>
      <c r="C71" s="19"/>
      <c r="D71" s="21"/>
      <c r="E71" s="52"/>
      <c r="F71" s="19"/>
      <c r="G71" s="19"/>
      <c r="H71" s="52"/>
      <c r="I71" s="21"/>
      <c r="J71" s="19"/>
      <c r="K71" s="19"/>
      <c r="L71" s="19"/>
      <c r="M71" s="19"/>
      <c r="N71" s="19"/>
      <c r="O71" s="19"/>
      <c r="P71" s="13"/>
    </row>
    <row r="72" spans="1:16">
      <c r="A72" s="26"/>
      <c r="B72" s="19"/>
      <c r="C72" s="19"/>
      <c r="D72" s="21"/>
      <c r="E72" s="52"/>
      <c r="F72" s="19"/>
      <c r="G72" s="19"/>
      <c r="H72" s="52"/>
      <c r="I72" s="21"/>
      <c r="J72" s="19"/>
      <c r="K72" s="19"/>
      <c r="L72" s="19"/>
      <c r="M72" s="19"/>
      <c r="N72" s="19"/>
      <c r="O72" s="19"/>
      <c r="P72" s="13"/>
    </row>
    <row r="73" spans="1:16">
      <c r="A73" s="26"/>
      <c r="B73" s="19"/>
      <c r="C73" s="19"/>
      <c r="D73" s="21"/>
      <c r="E73" s="52"/>
      <c r="F73" s="19"/>
      <c r="G73" s="19"/>
      <c r="H73" s="52"/>
      <c r="I73" s="21"/>
      <c r="J73" s="19"/>
      <c r="K73" s="19"/>
      <c r="L73" s="19"/>
      <c r="M73" s="19" t="s">
        <v>34</v>
      </c>
      <c r="N73" s="19"/>
      <c r="O73" s="19"/>
      <c r="P73" s="13"/>
    </row>
    <row r="74" spans="1:16">
      <c r="A74" s="56"/>
      <c r="B74" s="57"/>
      <c r="C74" s="57"/>
      <c r="D74" s="58"/>
      <c r="E74" s="59"/>
      <c r="F74" s="57"/>
      <c r="G74" s="57"/>
      <c r="H74" s="59"/>
      <c r="I74" s="58"/>
      <c r="J74" s="57"/>
      <c r="K74" s="57"/>
      <c r="L74" s="57"/>
      <c r="M74" s="57" t="s">
        <v>35</v>
      </c>
      <c r="N74" s="57"/>
      <c r="O74" s="57"/>
      <c r="P74" s="37"/>
    </row>
    <row r="75" spans="1:16">
      <c r="E75" s="61"/>
      <c r="H75" s="61"/>
    </row>
    <row r="76" spans="1:16">
      <c r="C76" s="30"/>
      <c r="E76" s="61"/>
      <c r="H76" s="61"/>
    </row>
    <row r="77" spans="1:16">
      <c r="E77" s="61"/>
      <c r="H77" s="61"/>
    </row>
    <row r="78" spans="1:16">
      <c r="E78" s="61"/>
      <c r="H78" s="61"/>
    </row>
    <row r="79" spans="1:16">
      <c r="E79" s="61"/>
      <c r="H79" s="61"/>
    </row>
    <row r="80" spans="1:16">
      <c r="E80" s="61"/>
      <c r="H80" s="61"/>
    </row>
    <row r="81" spans="5:8">
      <c r="E81" s="61"/>
      <c r="H81" s="61"/>
    </row>
    <row r="82" spans="5:8">
      <c r="E82" s="61"/>
      <c r="H82" s="61"/>
    </row>
    <row r="83" spans="5:8">
      <c r="E83" s="61"/>
      <c r="H83" s="61"/>
    </row>
    <row r="84" spans="5:8">
      <c r="E84" s="61"/>
      <c r="H84" s="61"/>
    </row>
    <row r="85" spans="5:8">
      <c r="E85" s="61"/>
      <c r="H85" s="61"/>
    </row>
    <row r="86" spans="5:8">
      <c r="E86" s="61"/>
      <c r="H86" s="61"/>
    </row>
    <row r="87" spans="5:8">
      <c r="E87" s="61"/>
      <c r="H87" s="61"/>
    </row>
    <row r="88" spans="5:8">
      <c r="E88" s="61"/>
      <c r="H88" s="61"/>
    </row>
    <row r="89" spans="5:8">
      <c r="E89" s="61"/>
      <c r="H89" s="61"/>
    </row>
    <row r="90" spans="5:8">
      <c r="E90" s="61"/>
      <c r="H90" s="61"/>
    </row>
    <row r="91" spans="5:8">
      <c r="E91" s="61"/>
      <c r="H91" s="61"/>
    </row>
    <row r="92" spans="5:8">
      <c r="E92" s="61"/>
      <c r="H92" s="61"/>
    </row>
    <row r="93" spans="5:8">
      <c r="E93" s="61"/>
      <c r="H93" s="61"/>
    </row>
    <row r="94" spans="5:8">
      <c r="E94" s="61"/>
      <c r="H94" s="61"/>
    </row>
    <row r="95" spans="5:8">
      <c r="E95" s="61"/>
      <c r="H95" s="61"/>
    </row>
    <row r="96" spans="5:8">
      <c r="E96" s="61"/>
      <c r="H96" s="61"/>
    </row>
    <row r="97" spans="5:14">
      <c r="E97" s="61"/>
      <c r="H97" s="61"/>
      <c r="M97" s="12" t="s">
        <v>13</v>
      </c>
    </row>
    <row r="98" spans="5:14">
      <c r="E98" s="61"/>
      <c r="H98" s="61"/>
    </row>
    <row r="99" spans="5:14">
      <c r="E99" s="61"/>
      <c r="H99" s="61"/>
    </row>
    <row r="100" spans="5:14">
      <c r="E100" s="61"/>
      <c r="H100" s="61"/>
    </row>
    <row r="102" spans="5:14">
      <c r="N102" s="33"/>
    </row>
    <row r="127" spans="4:4">
      <c r="D127" s="33"/>
    </row>
  </sheetData>
  <mergeCells count="18">
    <mergeCell ref="A2:O2"/>
    <mergeCell ref="N17:N18"/>
    <mergeCell ref="O17:O18"/>
    <mergeCell ref="E23:L23"/>
    <mergeCell ref="E24:L24"/>
    <mergeCell ref="O26:O27"/>
    <mergeCell ref="A69:K69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2108</vt:lpstr>
      <vt:lpstr>2208</vt:lpstr>
      <vt:lpstr>2308</vt:lpstr>
      <vt:lpstr>2408</vt:lpstr>
      <vt:lpstr>2508</vt:lpstr>
      <vt:lpstr>2608</vt:lpstr>
      <vt:lpstr>2708</vt:lpstr>
      <vt:lpstr>2808</vt:lpstr>
      <vt:lpstr>2908</vt:lpstr>
      <vt:lpstr>3009</vt:lpstr>
      <vt:lpstr>3109</vt:lpstr>
      <vt:lpstr>Annexure</vt:lpstr>
      <vt:lpstr>'2108'!Print_Area</vt:lpstr>
      <vt:lpstr>'2208'!Print_Area</vt:lpstr>
      <vt:lpstr>'2308'!Print_Area</vt:lpstr>
      <vt:lpstr>'2408'!Print_Area</vt:lpstr>
      <vt:lpstr>'2508'!Print_Area</vt:lpstr>
      <vt:lpstr>'2608'!Print_Area</vt:lpstr>
      <vt:lpstr>'2708'!Print_Area</vt:lpstr>
      <vt:lpstr>'2808'!Print_Area</vt:lpstr>
      <vt:lpstr>'2908'!Print_Area</vt:lpstr>
      <vt:lpstr>'3009'!Print_Area</vt:lpstr>
      <vt:lpstr>'3109'!Print_Area</vt:lpstr>
      <vt:lpstr>Annexure!Print_Area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AEPP3</cp:lastModifiedBy>
  <cp:lastPrinted>2021-10-01T11:32:55Z</cp:lastPrinted>
  <dcterms:created xsi:type="dcterms:W3CDTF">2015-06-05T18:17:20Z</dcterms:created>
  <dcterms:modified xsi:type="dcterms:W3CDTF">2021-10-01T11:45:02Z</dcterms:modified>
</cp:coreProperties>
</file>